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rench21\Desktop\COVID-19 Incident Cmd Center\Working\SPC Operations COVID Recovery Plan\SPC Plan and Appendices\Working Docs\"/>
    </mc:Choice>
  </mc:AlternateContent>
  <xr:revisionPtr revIDLastSave="0" documentId="8_{D9FCD5E1-60CB-49FA-8833-462B1B964D0E}" xr6:coauthVersionLast="36" xr6:coauthVersionMax="36" xr10:uidLastSave="{00000000-0000-0000-0000-000000000000}"/>
  <bookViews>
    <workbookView xWindow="0" yWindow="0" windowWidth="13176" windowHeight="7476" firstSheet="1" activeTab="4" xr2:uid="{B141CA17-93A5-475D-883C-3558148B72DA}"/>
  </bookViews>
  <sheets>
    <sheet name="AST-MLK" sheetId="2" r:id="rId1"/>
    <sheet name="Hlth_Scnces" sheetId="3" r:id="rId2"/>
    <sheet name="Arts_Scnces" sheetId="4" r:id="rId3"/>
    <sheet name="Academic Svces" sheetId="5" r:id="rId4"/>
    <sheet name="AST-SWC" sheetId="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3" i="2" l="1"/>
  <c r="B73" i="2"/>
  <c r="B77" i="2"/>
  <c r="E69" i="2"/>
  <c r="D75" i="2"/>
  <c r="D69" i="2"/>
  <c r="D41" i="2"/>
  <c r="D74" i="2" s="1"/>
  <c r="E70" i="2" l="1"/>
  <c r="C77" i="2"/>
  <c r="D77" i="2" s="1"/>
  <c r="D73" i="2"/>
  <c r="C74" i="2"/>
  <c r="B74" i="2"/>
  <c r="C76" i="2"/>
  <c r="D76" i="2" s="1"/>
  <c r="E41" i="2" l="1"/>
  <c r="B76" i="2" s="1"/>
  <c r="F267" i="1" l="1"/>
  <c r="F250" i="1"/>
  <c r="F245" i="1"/>
  <c r="F241" i="1"/>
  <c r="F222" i="1"/>
  <c r="F187" i="1"/>
  <c r="F159" i="1"/>
  <c r="F140" i="1"/>
  <c r="F130" i="1"/>
  <c r="F126" i="1"/>
  <c r="F94" i="1"/>
  <c r="F79" i="1"/>
  <c r="F19" i="1"/>
  <c r="F271" i="1" l="1"/>
</calcChain>
</file>

<file path=xl/sharedStrings.xml><?xml version="1.0" encoding="utf-8"?>
<sst xmlns="http://schemas.openxmlformats.org/spreadsheetml/2006/main" count="2344" uniqueCount="774">
  <si>
    <t>Department/Program Name</t>
  </si>
  <si>
    <t>Accrediting or Regulating Body</t>
  </si>
  <si>
    <t>Course Rubric</t>
  </si>
  <si>
    <t xml:space="preserve">Max Enrollment </t>
  </si>
  <si>
    <t>Total Contact Hours Projected</t>
  </si>
  <si>
    <t xml:space="preserve">Estimated Number of Instructors Needed </t>
  </si>
  <si>
    <t>Building</t>
  </si>
  <si>
    <t>Room</t>
  </si>
  <si>
    <t>Days</t>
  </si>
  <si>
    <t>Times</t>
  </si>
  <si>
    <t>Max  Lab Capacity</t>
  </si>
  <si>
    <t>Notes</t>
  </si>
  <si>
    <t>Automotive Technoloy</t>
  </si>
  <si>
    <t>Automotive Service Excellence</t>
  </si>
  <si>
    <t>ASE</t>
  </si>
  <si>
    <t>AUMT 1201</t>
  </si>
  <si>
    <t>9 FT</t>
  </si>
  <si>
    <t>ASB</t>
  </si>
  <si>
    <t>MW</t>
  </si>
  <si>
    <t xml:space="preserve">9:00am-10:15am </t>
  </si>
  <si>
    <t>Split labs Group1 attends Monday Group 2 attends Wednesday</t>
  </si>
  <si>
    <t>1 FT Adjunct</t>
  </si>
  <si>
    <t>11:00am-12:41pm</t>
  </si>
  <si>
    <t>Remove column F combine c and D</t>
  </si>
  <si>
    <t>TR</t>
  </si>
  <si>
    <t>Split labs Group1 attends Tuesday Group 2 attends Thursday</t>
  </si>
  <si>
    <t xml:space="preserve">Keep column H remove g and I </t>
  </si>
  <si>
    <t xml:space="preserve">2:00pm-3:15pm </t>
  </si>
  <si>
    <t>6:00pm-7:41pm</t>
  </si>
  <si>
    <t>AUMT 1407</t>
  </si>
  <si>
    <t>11:00am-1:31pm</t>
  </si>
  <si>
    <t>2:00pm-4:31pm</t>
  </si>
  <si>
    <t>8:00am-10:31am</t>
  </si>
  <si>
    <t>6:00pm-8:31pm</t>
  </si>
  <si>
    <t>AUMT 1410</t>
  </si>
  <si>
    <t>101D</t>
  </si>
  <si>
    <t>101F</t>
  </si>
  <si>
    <t>AUMT 1416</t>
  </si>
  <si>
    <t>101E</t>
  </si>
  <si>
    <t>AUMT 1419</t>
  </si>
  <si>
    <t>101S</t>
  </si>
  <si>
    <t>AUMT 1445</t>
  </si>
  <si>
    <t>AUMT 2328</t>
  </si>
  <si>
    <t>F</t>
  </si>
  <si>
    <t>8:00am-1:20pm</t>
  </si>
  <si>
    <t>Split course to accomade enrollment</t>
  </si>
  <si>
    <t>AUMT 2337</t>
  </si>
  <si>
    <t>101T</t>
  </si>
  <si>
    <t>AUMT 2413</t>
  </si>
  <si>
    <t>101G</t>
  </si>
  <si>
    <t>AUMT 2417</t>
  </si>
  <si>
    <t>101U</t>
  </si>
  <si>
    <t>AUMT 2421</t>
  </si>
  <si>
    <t>R</t>
  </si>
  <si>
    <t xml:space="preserve">8:00am-10:30am </t>
  </si>
  <si>
    <t>Group 1 and 2 will only meet every other Thursday</t>
  </si>
  <si>
    <t>AUMT 2425</t>
  </si>
  <si>
    <t>AUMT 2434</t>
  </si>
  <si>
    <t xml:space="preserve">Automotive Technology </t>
  </si>
  <si>
    <t>Tourism, Hospitality and Culinary Arts</t>
  </si>
  <si>
    <t>ServSafe/NRA</t>
  </si>
  <si>
    <t>CHEF 1205</t>
  </si>
  <si>
    <t>8 FT Faculty</t>
  </si>
  <si>
    <t>THCA</t>
  </si>
  <si>
    <t>11:00-11:50 AM</t>
  </si>
  <si>
    <t>ServSafe/NRA (National Restaurant Association)</t>
  </si>
  <si>
    <t>12:15-1:05 PM</t>
  </si>
  <si>
    <t>American Culinary Federation</t>
  </si>
  <si>
    <t>ACF</t>
  </si>
  <si>
    <t>CHEF 1300</t>
  </si>
  <si>
    <t>104/106 &amp; 404/407</t>
  </si>
  <si>
    <t>8:00 AM-1:45 PM</t>
  </si>
  <si>
    <t>8 &amp; 12</t>
  </si>
  <si>
    <t>104/106 &amp; 404/408</t>
  </si>
  <si>
    <t>CHEF 1301</t>
  </si>
  <si>
    <t>117/127 &amp; 317/330</t>
  </si>
  <si>
    <t>8:00 AM-2:45 PM</t>
  </si>
  <si>
    <t>8 &amp; 9</t>
  </si>
  <si>
    <t>117/127</t>
  </si>
  <si>
    <t>6:45-10:15 PM</t>
  </si>
  <si>
    <t>M</t>
  </si>
  <si>
    <t>W</t>
  </si>
  <si>
    <t>T</t>
  </si>
  <si>
    <t>CHEF 1310</t>
  </si>
  <si>
    <t xml:space="preserve"> 317/330</t>
  </si>
  <si>
    <t>CHEF 1345</t>
  </si>
  <si>
    <t>404/407 &amp; 104/106</t>
  </si>
  <si>
    <t>12 &amp; 8</t>
  </si>
  <si>
    <t>PSTR 1301</t>
  </si>
  <si>
    <t>207/220 &amp; 208/206</t>
  </si>
  <si>
    <t>10 &amp; 8</t>
  </si>
  <si>
    <t>PSTR 1305</t>
  </si>
  <si>
    <t>209/222</t>
  </si>
  <si>
    <t>PSTR  1310</t>
  </si>
  <si>
    <t>PSTR 1312</t>
  </si>
  <si>
    <t>WR</t>
  </si>
  <si>
    <t>MT</t>
  </si>
  <si>
    <t>PSTR 1340</t>
  </si>
  <si>
    <t>WF</t>
  </si>
  <si>
    <t>PSTR 2301</t>
  </si>
  <si>
    <t>PSTR 2331</t>
  </si>
  <si>
    <t>207/220</t>
  </si>
  <si>
    <t>RSTO 2405</t>
  </si>
  <si>
    <t>404/407</t>
  </si>
  <si>
    <t>AST-MLK</t>
  </si>
  <si>
    <t>AT</t>
  </si>
  <si>
    <t>Total AST-MLK</t>
  </si>
  <si>
    <t>Total Courses Offered F2F</t>
  </si>
  <si>
    <t>Total Estimated # Students on Campus</t>
  </si>
  <si>
    <t>Total Estimated # Faculty Needed</t>
  </si>
  <si>
    <t>Projected Contact Hours</t>
  </si>
  <si>
    <t>70% Projected Contact Hours</t>
  </si>
  <si>
    <t>Course Number</t>
  </si>
  <si>
    <t>Lab Contact Hours</t>
  </si>
  <si>
    <t>Total Contact Lab Hours Projected</t>
  </si>
  <si>
    <t>Lab Capacity Due to COVID</t>
  </si>
  <si>
    <t>Vocational Nursing</t>
  </si>
  <si>
    <t>VNSG 1227 001</t>
  </si>
  <si>
    <t xml:space="preserve">CHP </t>
  </si>
  <si>
    <t xml:space="preserve">W </t>
  </si>
  <si>
    <t xml:space="preserve">100 pm - 300 pm </t>
  </si>
  <si>
    <t>VNSG 1227 002</t>
  </si>
  <si>
    <t>Classroom will be set up to mock skills lab (216)</t>
  </si>
  <si>
    <t>VNSG 1227 005</t>
  </si>
  <si>
    <t>CTTC-NB</t>
  </si>
  <si>
    <t>VNSG 1227 003</t>
  </si>
  <si>
    <t xml:space="preserve">CTTC </t>
  </si>
  <si>
    <t>130/131</t>
  </si>
  <si>
    <t>Students will rotate between classroom/lab X 4</t>
  </si>
  <si>
    <t xml:space="preserve">Evening </t>
  </si>
  <si>
    <t>VNSG 1227 004</t>
  </si>
  <si>
    <t>940 pm - 1140 pm</t>
  </si>
  <si>
    <t>VNSG 1423 002</t>
  </si>
  <si>
    <t xml:space="preserve">100 pm - 400 pm </t>
  </si>
  <si>
    <t>VNSG 1423 003</t>
  </si>
  <si>
    <t>VNSG 1423 004</t>
  </si>
  <si>
    <t>800 am - 1200 pm</t>
  </si>
  <si>
    <t>VNSG 1423 006</t>
  </si>
  <si>
    <t>CTTC</t>
  </si>
  <si>
    <t xml:space="preserve">1200 pm - 400 pm </t>
  </si>
  <si>
    <t>VNSG 1423 008</t>
  </si>
  <si>
    <t>216/226</t>
  </si>
  <si>
    <t>530 pm - 930 pm</t>
  </si>
  <si>
    <t>VNSG 2160 013</t>
  </si>
  <si>
    <t>W/RF</t>
  </si>
  <si>
    <t>800 am - 400 pm/730 am - 300 pm</t>
  </si>
  <si>
    <t>Level 3 OB-Students on campus Wednesdays/Remote RF</t>
  </si>
  <si>
    <t>VNSG 2160 014</t>
  </si>
  <si>
    <t>Level 3 OB-Students on campusThursdays/Remote WF</t>
  </si>
  <si>
    <t>VNSG 2160 015</t>
  </si>
  <si>
    <t>Level 3 OB-Students on campus Fridays/Remote WR</t>
  </si>
  <si>
    <t>VNSG 2160 016</t>
  </si>
  <si>
    <t>217/226</t>
  </si>
  <si>
    <t xml:space="preserve">400 pm - 1100 pm </t>
  </si>
  <si>
    <t>VNSG 2160 017</t>
  </si>
  <si>
    <t>Level 3 OB-Students  on campus Thursdays/Remote WF</t>
  </si>
  <si>
    <t>VNSG 2161 009</t>
  </si>
  <si>
    <t>Level 3 Pedi-Students on campus Wednesdays/Remote or clinical on RF</t>
  </si>
  <si>
    <t>VNSG 2161 010</t>
  </si>
  <si>
    <t>Leve 3 Pedi-Students on campus Fridays/Remote or clinical on WR</t>
  </si>
  <si>
    <t>VNSG 2161 011</t>
  </si>
  <si>
    <t>Leve 3 Pedi-Students on campus Thursdays/Remote or clinical on WF</t>
  </si>
  <si>
    <t>VNSG 2161 012</t>
  </si>
  <si>
    <t>VNSG 2161 013</t>
  </si>
  <si>
    <t>VNSG 2260 001</t>
  </si>
  <si>
    <t>213/217</t>
  </si>
  <si>
    <t>745 am - 345 pm/630 am - 300 pm</t>
  </si>
  <si>
    <t>Level 2 Med Surg 1-Sim Center &amp; Nursery</t>
  </si>
  <si>
    <t>VNSG 2260 002</t>
  </si>
  <si>
    <t>Level 2 Med Surg1 -Conference Room will be set up as mock lab</t>
  </si>
  <si>
    <t>VNSG 2260 003</t>
  </si>
  <si>
    <t>Level 2 Med Surg 1- Seminar Room will be set up as mock lab</t>
  </si>
  <si>
    <t>VNSG 2260 004</t>
  </si>
  <si>
    <t>Level 2 Med Surg 1- Students will rotate between classroom/labs</t>
  </si>
  <si>
    <t>VNSG 2260 005</t>
  </si>
  <si>
    <t>355 pm - 1155 pm</t>
  </si>
  <si>
    <t>Level 2 Med Surg 1 - Students will rotate between simulation/skills lab</t>
  </si>
  <si>
    <t>Day-Level 3</t>
  </si>
  <si>
    <t>VNSG 2261 001</t>
  </si>
  <si>
    <t xml:space="preserve">Level 3 Med Surg 2-Sim Center &amp; Nursery </t>
  </si>
  <si>
    <t>VNSG 2261 002</t>
  </si>
  <si>
    <t>Level 3 Med Surg 2-Conference Room will be set up as mock lab</t>
  </si>
  <si>
    <t>VNSG 2261 003</t>
  </si>
  <si>
    <t>Level 3 Med Surg 2-Seminar Room will be set up as mock lab</t>
  </si>
  <si>
    <t>VNSG 2261 004</t>
  </si>
  <si>
    <t xml:space="preserve">Students will rotate between classroom/lab </t>
  </si>
  <si>
    <t>Evening -Level 2</t>
  </si>
  <si>
    <t>VNSG 2261 005</t>
  </si>
  <si>
    <t xml:space="preserve">Students will rotate between simulation/skills lab </t>
  </si>
  <si>
    <t>Day-Level 2</t>
  </si>
  <si>
    <t>VNSG 2261 006</t>
  </si>
  <si>
    <t>Level 2 Med Surg 2-Skills Lab</t>
  </si>
  <si>
    <t>VNSG 2261 007</t>
  </si>
  <si>
    <t>Level 2 Med Surg 2-Conference Room set up as skills Lab</t>
  </si>
  <si>
    <t>VNSG 2261 008</t>
  </si>
  <si>
    <t>Level 2 Med Surg 2 - Seminar Room will be set up as skills lab</t>
  </si>
  <si>
    <t>Evening - Level 3</t>
  </si>
  <si>
    <t>VNSG 2261 009</t>
  </si>
  <si>
    <t>VNSG 2261 010</t>
  </si>
  <si>
    <t>VN Total</t>
  </si>
  <si>
    <t>Nurse Aide for Health Care</t>
  </si>
  <si>
    <t>NURA 1407 001</t>
  </si>
  <si>
    <t xml:space="preserve">1000 am - 1200 pm </t>
  </si>
  <si>
    <t>NURA Total</t>
  </si>
  <si>
    <t>Total Projected Lab Contact hours (Nursing Education)</t>
  </si>
  <si>
    <t>Cardiac Sonography</t>
  </si>
  <si>
    <t>DSAE 1203 001</t>
  </si>
  <si>
    <t>730 pm -820 pm</t>
  </si>
  <si>
    <t>New program starting fall 2020</t>
  </si>
  <si>
    <t xml:space="preserve">DSAE Total </t>
  </si>
  <si>
    <t>Diagnostic Medical Sonography</t>
  </si>
  <si>
    <t>DSVT 1200 001</t>
  </si>
  <si>
    <t>1050 am - 1140 am</t>
  </si>
  <si>
    <t>DSVT 1200 002</t>
  </si>
  <si>
    <t xml:space="preserve">1230 pm - 120 pm </t>
  </si>
  <si>
    <t>DSVT 1200 003</t>
  </si>
  <si>
    <t xml:space="preserve">130 pm - 220 pm </t>
  </si>
  <si>
    <t>DSVT 1200 004</t>
  </si>
  <si>
    <t>230 pm - 320 pm</t>
  </si>
  <si>
    <t>DMSO 1201 001</t>
  </si>
  <si>
    <t>1100 am - 1150 am</t>
  </si>
  <si>
    <t>DMSO 1201 002</t>
  </si>
  <si>
    <t>DMSO 1201 003</t>
  </si>
  <si>
    <t>200 pm - 250 pm</t>
  </si>
  <si>
    <t>DMSO 1441 001</t>
  </si>
  <si>
    <t xml:space="preserve">1120 am - 210 pm </t>
  </si>
  <si>
    <t>DMSO 1441 002</t>
  </si>
  <si>
    <t>800 am - 1050 am</t>
  </si>
  <si>
    <t>DMSO 1441 003</t>
  </si>
  <si>
    <t>DMSO 2353 001</t>
  </si>
  <si>
    <t>DMSO 2353 002</t>
  </si>
  <si>
    <t>DMSO 2353 003</t>
  </si>
  <si>
    <t>DMSO 2353 004</t>
  </si>
  <si>
    <t>DMSO/DSVT Total</t>
  </si>
  <si>
    <t>Respiratory Care Technology</t>
  </si>
  <si>
    <t>RSPT 1310 001</t>
  </si>
  <si>
    <t>321A</t>
  </si>
  <si>
    <t>1245 pm - 445 pm</t>
  </si>
  <si>
    <t>Students perform skills check off only for lab</t>
  </si>
  <si>
    <t>RSPT 1310 002</t>
  </si>
  <si>
    <t>830 am - 1230 pm</t>
  </si>
  <si>
    <t>RSPT 1310 003</t>
  </si>
  <si>
    <t>RSPT 2314 001</t>
  </si>
  <si>
    <t>TBA</t>
  </si>
  <si>
    <t>830 am - 1130 am</t>
  </si>
  <si>
    <t>RSPT 2314 002</t>
  </si>
  <si>
    <t>1230 pm - 330 pm</t>
  </si>
  <si>
    <t>RSPT 2314 003</t>
  </si>
  <si>
    <t xml:space="preserve">130 pm - 4:30 pm </t>
  </si>
  <si>
    <t>RSPT 2353 001</t>
  </si>
  <si>
    <t>RSPT 2353 002</t>
  </si>
  <si>
    <t>130 pm - 430 pm</t>
  </si>
  <si>
    <t>RSPT 2353 003</t>
  </si>
  <si>
    <t>RSPT Total</t>
  </si>
  <si>
    <t>Radiography Technology</t>
  </si>
  <si>
    <t>RADR 1309 001</t>
  </si>
  <si>
    <t>118D</t>
  </si>
  <si>
    <t>100 pm - 200 pm</t>
  </si>
  <si>
    <t>Students be split between 4 XRAY rooms in CHP 118</t>
  </si>
  <si>
    <t>RADR 1309 002</t>
  </si>
  <si>
    <t>205 pm - 305 pm</t>
  </si>
  <si>
    <t>RADR 1309 003</t>
  </si>
  <si>
    <t>RADR 1309 004</t>
  </si>
  <si>
    <t>RADR 1311 001</t>
  </si>
  <si>
    <t>118A</t>
  </si>
  <si>
    <t>100 pm - 400 pm</t>
  </si>
  <si>
    <t>RADR 1311 002</t>
  </si>
  <si>
    <t>900 am - 1200 pm</t>
  </si>
  <si>
    <t>RADR 1311 003</t>
  </si>
  <si>
    <t>RADR 1311 004</t>
  </si>
  <si>
    <t>RADR 2331 001</t>
  </si>
  <si>
    <t>RADR 2331 002</t>
  </si>
  <si>
    <t>RADR 2331 003</t>
  </si>
  <si>
    <t>RADR 2331 004</t>
  </si>
  <si>
    <t>RADR Total</t>
  </si>
  <si>
    <t>Surgical Technology</t>
  </si>
  <si>
    <t>SRGT 1505 001</t>
  </si>
  <si>
    <t>328A</t>
  </si>
  <si>
    <t>100 pm - 250 pm</t>
  </si>
  <si>
    <t>SRGT 1505 002</t>
  </si>
  <si>
    <t>300 pm - 450 pm</t>
  </si>
  <si>
    <t>SRGT 1509 001</t>
  </si>
  <si>
    <t>830 am - 1120 am</t>
  </si>
  <si>
    <t>SRGT 1509 002</t>
  </si>
  <si>
    <t>1200 pm - 250 pm</t>
  </si>
  <si>
    <t>SRGT Total</t>
  </si>
  <si>
    <t>Total Projected Contact hours (HCSEC)</t>
  </si>
  <si>
    <t>Histologic Technician</t>
  </si>
  <si>
    <t>HLAB 1443 001</t>
  </si>
  <si>
    <t>HLAB 1260 001</t>
  </si>
  <si>
    <t>800 am - 100 pm</t>
  </si>
  <si>
    <t>HLAB Total</t>
  </si>
  <si>
    <t>Phlebotomy</t>
  </si>
  <si>
    <t>PLAB 1223 001</t>
  </si>
  <si>
    <t>302/304</t>
  </si>
  <si>
    <t>Sat</t>
  </si>
  <si>
    <t>1015 am - 415 pm</t>
  </si>
  <si>
    <t>Students will be split between 302 &amp; 304</t>
  </si>
  <si>
    <t>PLAB Total</t>
  </si>
  <si>
    <t xml:space="preserve">Medical Laboratory </t>
  </si>
  <si>
    <t>MLAB 1231 001</t>
  </si>
  <si>
    <t>1200 pm - 350 pm</t>
  </si>
  <si>
    <t>MLAB 1235 001</t>
  </si>
  <si>
    <t>900 am -1050 am</t>
  </si>
  <si>
    <t>MLAB 2401 001</t>
  </si>
  <si>
    <t>900 am - 1150 am</t>
  </si>
  <si>
    <t>MLAB 1201 001</t>
  </si>
  <si>
    <t>MLAB 1311 001</t>
  </si>
  <si>
    <t>200 pm - 350 pm</t>
  </si>
  <si>
    <t xml:space="preserve">MLAB Total </t>
  </si>
  <si>
    <t>Biomedical Engineering Technology</t>
  </si>
  <si>
    <t>BIOM 1309 001</t>
  </si>
  <si>
    <t>BIOM 1309 002</t>
  </si>
  <si>
    <t>500 pm - 850 pm</t>
  </si>
  <si>
    <t>BIOM Total</t>
  </si>
  <si>
    <t xml:space="preserve">Vision Care Technology </t>
  </si>
  <si>
    <t>OPTS 1311 001</t>
  </si>
  <si>
    <t>1100 - 1250 pm</t>
  </si>
  <si>
    <t>OPTS 1501 001</t>
  </si>
  <si>
    <t>M/W</t>
  </si>
  <si>
    <t>130 pm - 320 pm/1130 am - 320 pm</t>
  </si>
  <si>
    <t>OPTS 2335 001</t>
  </si>
  <si>
    <t>1230 pm - 320 pm</t>
  </si>
  <si>
    <t>OPTS 2350 001</t>
  </si>
  <si>
    <t>F/W</t>
  </si>
  <si>
    <t>800 am - 1050 am/800 am - 1150 am</t>
  </si>
  <si>
    <t>OPTS 2441 001</t>
  </si>
  <si>
    <t>730 am - 1020 am</t>
  </si>
  <si>
    <t xml:space="preserve">OPTS Total </t>
  </si>
  <si>
    <t>Physical Therapist Assistant</t>
  </si>
  <si>
    <t>PTHA 1405 001</t>
  </si>
  <si>
    <t>900 am - 1145 am</t>
  </si>
  <si>
    <t>PTHA 1405 002</t>
  </si>
  <si>
    <t>1245 pm - 330 pm</t>
  </si>
  <si>
    <t>PTHA 1405 003</t>
  </si>
  <si>
    <t>900 am - 11:45 am</t>
  </si>
  <si>
    <t>PTHA 2431 001</t>
  </si>
  <si>
    <t>815 am - 1100 am</t>
  </si>
  <si>
    <t>PTHA 2431 002</t>
  </si>
  <si>
    <t>1130 am - 145 pm</t>
  </si>
  <si>
    <t>PTHA 2431 003</t>
  </si>
  <si>
    <t>215 pm - 500 pm</t>
  </si>
  <si>
    <t>PTHA 2435 001</t>
  </si>
  <si>
    <t>PTHA 2435 002</t>
  </si>
  <si>
    <t>PTHA 2435 003</t>
  </si>
  <si>
    <t>PTHA Totals</t>
  </si>
  <si>
    <t>Occupational Theraphy Assistant</t>
  </si>
  <si>
    <t>OTHA 1305 001</t>
  </si>
  <si>
    <t xml:space="preserve">800 am - 1200 pm </t>
  </si>
  <si>
    <t>OTHA 1305 002</t>
  </si>
  <si>
    <t>100 pm - 5:00 pm</t>
  </si>
  <si>
    <t>OTHA 1315 001</t>
  </si>
  <si>
    <t>800 am - 1150 am</t>
  </si>
  <si>
    <t>OTHA 1315 002</t>
  </si>
  <si>
    <t>OTHA 1409 001</t>
  </si>
  <si>
    <t>OTHA 1409 002</t>
  </si>
  <si>
    <t>OTHA 2209 001</t>
  </si>
  <si>
    <t>OTHA 2209 002</t>
  </si>
  <si>
    <t>100 pm - 500 pm</t>
  </si>
  <si>
    <t>OTHA 1361 001</t>
  </si>
  <si>
    <t>318/314</t>
  </si>
  <si>
    <t xml:space="preserve">800 am - 200 pm </t>
  </si>
  <si>
    <t>Students will be split between 2 classrooms</t>
  </si>
  <si>
    <t>OTHA 1361 002</t>
  </si>
  <si>
    <t>OTHA Total</t>
  </si>
  <si>
    <t>Total Projected Contact hours (HSH)</t>
  </si>
  <si>
    <t>TOTAL CONTACT HOURS</t>
  </si>
  <si>
    <t>NE</t>
  </si>
  <si>
    <t>HCSEC</t>
  </si>
  <si>
    <t>HSH</t>
  </si>
  <si>
    <t>Totals</t>
  </si>
  <si>
    <t>Total Sections Offered F2F (Lab only)</t>
  </si>
  <si>
    <t>Total Courses Offered F2F (Lab only)</t>
  </si>
  <si>
    <t xml:space="preserve">*If access to clnical sites is more limited, additional courses and sections may need to come on campus. </t>
  </si>
  <si>
    <t>*Classroom and other room space is needed to convert to lab setting to comply with room capacities.</t>
  </si>
  <si>
    <t xml:space="preserve">Current Max Enrollment </t>
  </si>
  <si>
    <t>Contact hours/course</t>
  </si>
  <si>
    <t>Est. Faculty</t>
  </si>
  <si>
    <t>Department Name</t>
  </si>
  <si>
    <t xml:space="preserve">        Max Capacity</t>
  </si>
  <si>
    <t>Campus</t>
  </si>
  <si>
    <t>Library</t>
  </si>
  <si>
    <t>50 at 25%</t>
  </si>
  <si>
    <t>CLR</t>
  </si>
  <si>
    <t>Marked Areas</t>
  </si>
  <si>
    <t>M-F</t>
  </si>
  <si>
    <t>10am-2pm</t>
  </si>
  <si>
    <t>MLK</t>
  </si>
  <si>
    <t>LIB</t>
  </si>
  <si>
    <t>SWC</t>
  </si>
  <si>
    <t>IIC</t>
  </si>
  <si>
    <t>Closed</t>
  </si>
  <si>
    <t>SLC</t>
  </si>
  <si>
    <t>All IIC activities will be remote for Fall 2020</t>
  </si>
  <si>
    <t>Early Childhood Ctr</t>
  </si>
  <si>
    <t>33 at 25%</t>
  </si>
  <si>
    <t>ALL</t>
  </si>
  <si>
    <t>8am-5pm</t>
  </si>
  <si>
    <t xml:space="preserve">Note: Awaiting final CDC and State of Texas guidelines for reopening. No student visitors or clinicals. </t>
  </si>
  <si>
    <t>Building Lab Capacity</t>
  </si>
  <si>
    <t>Auto Collision and Refinishing</t>
  </si>
  <si>
    <t>ABDR 1349 -001</t>
  </si>
  <si>
    <t xml:space="preserve">2 Full Time Faculty </t>
  </si>
  <si>
    <t>ITCSW</t>
  </si>
  <si>
    <t>B101</t>
  </si>
  <si>
    <t>M-R</t>
  </si>
  <si>
    <t>13:00-16:00</t>
  </si>
  <si>
    <t>Split Labs Group 1 M/W Group 2 T/R.</t>
  </si>
  <si>
    <t>ABDR 1419 - 001</t>
  </si>
  <si>
    <t xml:space="preserve">2 Adjunct </t>
  </si>
  <si>
    <t>8:00-12:00</t>
  </si>
  <si>
    <t>ABDR 1419 -002</t>
  </si>
  <si>
    <t>1 Full Time Req open Fall 2020 start date</t>
  </si>
  <si>
    <t>17:00-20:50</t>
  </si>
  <si>
    <t>ABDR 1431 - 001</t>
  </si>
  <si>
    <t xml:space="preserve">Open Adjunct req </t>
  </si>
  <si>
    <t>ABDR 1431 - 002</t>
  </si>
  <si>
    <t>17:00-21:00</t>
  </si>
  <si>
    <t>ABDR 1203 - 001</t>
  </si>
  <si>
    <t>09:00-12:00</t>
  </si>
  <si>
    <t>Split Labs Group 1 and 2 will rotate Friday Lab Times</t>
  </si>
  <si>
    <t xml:space="preserve">ABDR 1307 - 001 </t>
  </si>
  <si>
    <t>ABDR 1391 - 001</t>
  </si>
  <si>
    <t>8:00-11:00</t>
  </si>
  <si>
    <t xml:space="preserve">ABDR 1391 - 002 </t>
  </si>
  <si>
    <t xml:space="preserve">ABDR 1458 - 001 </t>
  </si>
  <si>
    <t>12:00-16:00</t>
  </si>
  <si>
    <t xml:space="preserve">ABDR 2347 - 001 </t>
  </si>
  <si>
    <t>13:0016:00</t>
  </si>
  <si>
    <t xml:space="preserve">ABDR 2355 - 001 </t>
  </si>
  <si>
    <t>ABDR 2437 - 001</t>
  </si>
  <si>
    <t>17:00-2050</t>
  </si>
  <si>
    <t xml:space="preserve">ABDR 2441 - 001 </t>
  </si>
  <si>
    <t xml:space="preserve">ABDR 2449 - 001 </t>
  </si>
  <si>
    <t xml:space="preserve">ABDR 2453 - 001  </t>
  </si>
  <si>
    <t>9:00-15:30</t>
  </si>
  <si>
    <t>Split Labs Group 1 9am - 11am Group 2 1pm - 3pm</t>
  </si>
  <si>
    <t>ABDR Total</t>
  </si>
  <si>
    <t>AERM</t>
  </si>
  <si>
    <t>AERM 1205 - 001</t>
  </si>
  <si>
    <t>MDIC</t>
  </si>
  <si>
    <t>NA</t>
  </si>
  <si>
    <t>7:30-11:30</t>
  </si>
  <si>
    <t xml:space="preserve">Aircraft has just been given the green light to hold F2F classes in the fall, still working on a finalized plan. will update spreadsheet when finalized plan is in place. </t>
  </si>
  <si>
    <t>AERM 1205 - 002</t>
  </si>
  <si>
    <t>AERM 1208 - 001</t>
  </si>
  <si>
    <t>AERM 1208 - 002</t>
  </si>
  <si>
    <t>AERM 1241 - 001</t>
  </si>
  <si>
    <t>AERM 1241 - 002</t>
  </si>
  <si>
    <t xml:space="preserve">NA </t>
  </si>
  <si>
    <t>AERM 1241 - 003</t>
  </si>
  <si>
    <t>AERM 1241 - 004</t>
  </si>
  <si>
    <t>AERM 1254 - 001</t>
  </si>
  <si>
    <t>7:30-10:00</t>
  </si>
  <si>
    <t>AERM 1254 - 004</t>
  </si>
  <si>
    <t>AERM 1254 - 005</t>
  </si>
  <si>
    <t>AERM 1254 - 006</t>
  </si>
  <si>
    <t>AERM 1303 - 001</t>
  </si>
  <si>
    <t>AERM 1303 - 002</t>
  </si>
  <si>
    <t>AERM 1303- 003</t>
  </si>
  <si>
    <t>AERM 1303- 004</t>
  </si>
  <si>
    <t>AERM 1313 - 001</t>
  </si>
  <si>
    <t>AERM 1313 - 002</t>
  </si>
  <si>
    <t>AERM 1315 - 001</t>
  </si>
  <si>
    <t>AERM 1315 - 002</t>
  </si>
  <si>
    <t>AERM 1315 - 003</t>
  </si>
  <si>
    <t>AERM 1315 - 004</t>
  </si>
  <si>
    <t>AERM 1345 - 004</t>
  </si>
  <si>
    <t>AERM 1345 - 005</t>
  </si>
  <si>
    <t>AERM 1345 - 006</t>
  </si>
  <si>
    <t>17:00-22:00</t>
  </si>
  <si>
    <t>AERM 1347 - 002</t>
  </si>
  <si>
    <t>AERM 1347 - 003</t>
  </si>
  <si>
    <t>AERM 1347 - 004</t>
  </si>
  <si>
    <t>AERM 1347 - 005</t>
  </si>
  <si>
    <t>AERM 1347 - 006</t>
  </si>
  <si>
    <t>AERM 1350 - 003</t>
  </si>
  <si>
    <t>AERM 1350 - 004</t>
  </si>
  <si>
    <t>AERM 1351 - 003</t>
  </si>
  <si>
    <t>AERM 1351 - 004</t>
  </si>
  <si>
    <t>AERM 1357 - 004</t>
  </si>
  <si>
    <t>AERM 1414 - 001</t>
  </si>
  <si>
    <t>AERM 1414 - 002</t>
  </si>
  <si>
    <t>AERM 1414 - 003</t>
  </si>
  <si>
    <t>AERM 1414 - 004</t>
  </si>
  <si>
    <t>AERM 1414 - 005</t>
  </si>
  <si>
    <t>AERM 1444 - 005</t>
  </si>
  <si>
    <t>AERM 1444 - 006</t>
  </si>
  <si>
    <t>AERM 2233 - 003</t>
  </si>
  <si>
    <t>AERM 2233 - 004</t>
  </si>
  <si>
    <t>AERM 2233 - 005</t>
  </si>
  <si>
    <t>AERM 2233 - 006</t>
  </si>
  <si>
    <t>AERM 2352 - 003</t>
  </si>
  <si>
    <t xml:space="preserve">AIP/AMT/Computer Engineering </t>
  </si>
  <si>
    <t xml:space="preserve">CETT 1325 - 001 </t>
  </si>
  <si>
    <t>2 Full Time Faculty (AIP)</t>
  </si>
  <si>
    <t>12:10-15-10</t>
  </si>
  <si>
    <t xml:space="preserve">CETT 1409 - 002 </t>
  </si>
  <si>
    <t>Open Adjunct req (AIP)</t>
  </si>
  <si>
    <t>WCE</t>
  </si>
  <si>
    <t>13:00-15:45</t>
  </si>
  <si>
    <t xml:space="preserve">CETT 1409 - 004 </t>
  </si>
  <si>
    <t xml:space="preserve">CETT 1409 - 006 </t>
  </si>
  <si>
    <t>12:10-15:10</t>
  </si>
  <si>
    <t xml:space="preserve">CETT 1409 - 010 </t>
  </si>
  <si>
    <t xml:space="preserve">Split Labs Group 1 M/W Group 2 T/R, rotating Friday's </t>
  </si>
  <si>
    <t xml:space="preserve">CETT 1409 - 011 </t>
  </si>
  <si>
    <t>18:00-21:00</t>
  </si>
  <si>
    <t xml:space="preserve">CETT 1429 - 002 </t>
  </si>
  <si>
    <t>C162</t>
  </si>
  <si>
    <t>9:0012:00</t>
  </si>
  <si>
    <t>AIP Projected Totals</t>
  </si>
  <si>
    <t>Construction Technology</t>
  </si>
  <si>
    <t xml:space="preserve">CNBT 1301 - 002 </t>
  </si>
  <si>
    <t xml:space="preserve">1 Full Time Faculty </t>
  </si>
  <si>
    <t>B151</t>
  </si>
  <si>
    <t>8:00-18:01</t>
  </si>
  <si>
    <t>Split labs Group 1 8am-12pm Group 2 1pm - 8pm</t>
  </si>
  <si>
    <t xml:space="preserve">CNBT 1301 - 005 </t>
  </si>
  <si>
    <t>4 Adjunct</t>
  </si>
  <si>
    <t xml:space="preserve">CNBT 1311 - 001 </t>
  </si>
  <si>
    <t>B144</t>
  </si>
  <si>
    <t xml:space="preserve">CNBT 1311 - 002 </t>
  </si>
  <si>
    <t xml:space="preserve">CNBT 1400 - 001 </t>
  </si>
  <si>
    <t>N/A</t>
  </si>
  <si>
    <t xml:space="preserve">CNBT 1400 - 002 </t>
  </si>
  <si>
    <t xml:space="preserve">CNBT 1400  - 003 </t>
  </si>
  <si>
    <t xml:space="preserve">CNBT 1416 - 001 </t>
  </si>
  <si>
    <t>CNBT 1416 - 004</t>
  </si>
  <si>
    <t>CNBT 1418 - 001</t>
  </si>
  <si>
    <t>CNBT 1450 - 003</t>
  </si>
  <si>
    <t>B152</t>
  </si>
  <si>
    <t>MWF18:00-21:55</t>
  </si>
  <si>
    <t>CNBT 1453 - 001</t>
  </si>
  <si>
    <t>8;00-11:00</t>
  </si>
  <si>
    <t>Construction Total Contact Hours</t>
  </si>
  <si>
    <t>CPMT</t>
  </si>
  <si>
    <t>CPMT 1307 - 001</t>
  </si>
  <si>
    <t>A134</t>
  </si>
  <si>
    <t>9;00-13:00</t>
  </si>
  <si>
    <t>CPMT 1449 - 001</t>
  </si>
  <si>
    <t>9:00-13:00</t>
  </si>
  <si>
    <t>CPMT 2302 - -001</t>
  </si>
  <si>
    <t>Diesel Technology</t>
  </si>
  <si>
    <t xml:space="preserve">DEMR 1329 -001 </t>
  </si>
  <si>
    <t>4 Full Time Faculty</t>
  </si>
  <si>
    <t>DTC</t>
  </si>
  <si>
    <t>A126</t>
  </si>
  <si>
    <t>7:30-9:50</t>
  </si>
  <si>
    <t xml:space="preserve">DEMR 1329 - 002 </t>
  </si>
  <si>
    <t xml:space="preserve">DEMR 1329 - 003 </t>
  </si>
  <si>
    <t>Open Adjunct req</t>
  </si>
  <si>
    <t>DEMR 1330 - 001</t>
  </si>
  <si>
    <t>DEMR 1401 - 001</t>
  </si>
  <si>
    <t>DEMR 1401 - 003</t>
  </si>
  <si>
    <t>DEMR 1401 - 004</t>
  </si>
  <si>
    <t xml:space="preserve">DEMR 1401 - 005 </t>
  </si>
  <si>
    <t>DEMR 1405 - 001</t>
  </si>
  <si>
    <t>DEMR 1405 - 002</t>
  </si>
  <si>
    <t>DEMR 1406 - 001</t>
  </si>
  <si>
    <t>B127</t>
  </si>
  <si>
    <t>DEMR 1406 - 002</t>
  </si>
  <si>
    <t>DEMR 1406 - 003</t>
  </si>
  <si>
    <t>DEMR 1406 - 005</t>
  </si>
  <si>
    <t>DEMR 1416 - 001</t>
  </si>
  <si>
    <t>DEMR 1417 - 001</t>
  </si>
  <si>
    <t>DEMR 1421 - 001</t>
  </si>
  <si>
    <t>DEMR 1423 - 001</t>
  </si>
  <si>
    <t>DEMR 2432 - 001</t>
  </si>
  <si>
    <t>DEMR 2432 - 002</t>
  </si>
  <si>
    <t>DEMR 2434 - 001</t>
  </si>
  <si>
    <t>DEMR 2435 - 001</t>
  </si>
  <si>
    <t>DEMR 2439 - 001</t>
  </si>
  <si>
    <t>Diesel Technology Totals</t>
  </si>
  <si>
    <t xml:space="preserve">Computer Engineering Technology Technician </t>
  </si>
  <si>
    <t>EECT 1307/001</t>
  </si>
  <si>
    <t>1 full time</t>
  </si>
  <si>
    <t>Computer Engineering Technology Technician</t>
  </si>
  <si>
    <t>Power Generation and Alternative Energy</t>
  </si>
  <si>
    <t>ELMT 1305 - 002</t>
  </si>
  <si>
    <t>1 adjunct</t>
  </si>
  <si>
    <t>9:30-12:15</t>
  </si>
  <si>
    <t>ELMT 1305 - 007</t>
  </si>
  <si>
    <t>ELMT 1305 - 008</t>
  </si>
  <si>
    <t>C157</t>
  </si>
  <si>
    <t>13:00-15:31</t>
  </si>
  <si>
    <t>ELMT 1305 - 012</t>
  </si>
  <si>
    <t>ELMT 1307 - 001</t>
  </si>
  <si>
    <t>C159</t>
  </si>
  <si>
    <t>18:-21:30</t>
  </si>
  <si>
    <t>ELMT 2351 - 002</t>
  </si>
  <si>
    <t>18:00-21:30</t>
  </si>
  <si>
    <t>Power Generation Total Contact Hours</t>
  </si>
  <si>
    <t>Electrical Trades</t>
  </si>
  <si>
    <t xml:space="preserve">ELPT 1411 - 001 </t>
  </si>
  <si>
    <t>1 Full Time Faculty</t>
  </si>
  <si>
    <t>A109</t>
  </si>
  <si>
    <t>MWF</t>
  </si>
  <si>
    <t>8:00-10:00</t>
  </si>
  <si>
    <t xml:space="preserve">Split labs Group1 attends Monday Group 2 attends Wednesday rotating Friday's </t>
  </si>
  <si>
    <t>ELPT 1411 - 003</t>
  </si>
  <si>
    <t>17:30-19:40</t>
  </si>
  <si>
    <t>ELPT 1429 - 001</t>
  </si>
  <si>
    <t>A108</t>
  </si>
  <si>
    <t>10:20-12:30</t>
  </si>
  <si>
    <t>ELPT 1429 - 002</t>
  </si>
  <si>
    <t>19:50-22:00</t>
  </si>
  <si>
    <t>ELPT 1429 - 003</t>
  </si>
  <si>
    <t>13:00-15:10</t>
  </si>
  <si>
    <t>ELPT 1441 - 001</t>
  </si>
  <si>
    <t>A102</t>
  </si>
  <si>
    <t>17:30-19:20</t>
  </si>
  <si>
    <t>ELPT 1445 - 001</t>
  </si>
  <si>
    <t>A113</t>
  </si>
  <si>
    <t>17:30-20:50</t>
  </si>
  <si>
    <t>ELPT 1451 - 002</t>
  </si>
  <si>
    <t>A103</t>
  </si>
  <si>
    <t>17:30-2020</t>
  </si>
  <si>
    <t>ELPT 1457 - 001</t>
  </si>
  <si>
    <t>C152</t>
  </si>
  <si>
    <t>ELPT 1457 - 002</t>
  </si>
  <si>
    <t>13:00-16:20</t>
  </si>
  <si>
    <t>ELPT 2419 - 001</t>
  </si>
  <si>
    <t>A104</t>
  </si>
  <si>
    <t>13:00-15:00</t>
  </si>
  <si>
    <t>ELPT 2419 - 002</t>
  </si>
  <si>
    <t>EECT 2423 - 001</t>
  </si>
  <si>
    <t>8:00-11:20</t>
  </si>
  <si>
    <t>ELPT 2423 - 002</t>
  </si>
  <si>
    <t>A131</t>
  </si>
  <si>
    <t>ELPT 2437 - 001</t>
  </si>
  <si>
    <t>A101</t>
  </si>
  <si>
    <t>15:30-17:11</t>
  </si>
  <si>
    <t>ELPT 2437 - 002</t>
  </si>
  <si>
    <t>19:50-21:40</t>
  </si>
  <si>
    <t>Electrical Trades Total Contact Hours</t>
  </si>
  <si>
    <t>FCEL</t>
  </si>
  <si>
    <t>FCEL 1302 - 001</t>
  </si>
  <si>
    <t>C161</t>
  </si>
  <si>
    <t>13:00-16:30</t>
  </si>
  <si>
    <t>HVAC and Refrigeration (HVAC-R)</t>
  </si>
  <si>
    <t>HART 1400 - 001</t>
  </si>
  <si>
    <t>2 Full Time Faculty</t>
  </si>
  <si>
    <t>B135</t>
  </si>
  <si>
    <t>18:00-21:50</t>
  </si>
  <si>
    <t>HART 1403 - 001</t>
  </si>
  <si>
    <t>3 Adjunct</t>
  </si>
  <si>
    <t>9:00-11:50</t>
  </si>
  <si>
    <t>HART 1403 - 002</t>
  </si>
  <si>
    <t>13:00-15:50</t>
  </si>
  <si>
    <t>HART 1403 - 003</t>
  </si>
  <si>
    <t>A143</t>
  </si>
  <si>
    <t>18;00-20:50</t>
  </si>
  <si>
    <t>HART 1407 - 001</t>
  </si>
  <si>
    <t>A151</t>
  </si>
  <si>
    <t>13:00-16:50</t>
  </si>
  <si>
    <t xml:space="preserve">HART 1407 - 002 </t>
  </si>
  <si>
    <t>9:00-12:50</t>
  </si>
  <si>
    <t xml:space="preserve">HART 1407 - 003 </t>
  </si>
  <si>
    <t>A132</t>
  </si>
  <si>
    <t>HART 1441 - 001</t>
  </si>
  <si>
    <t>HART 1441 - 002</t>
  </si>
  <si>
    <t>A152</t>
  </si>
  <si>
    <t>HART 1441 - 003</t>
  </si>
  <si>
    <t>HART 1445 - 001</t>
  </si>
  <si>
    <t>HART 1445 - 002</t>
  </si>
  <si>
    <t>HART 2434 - 001</t>
  </si>
  <si>
    <t>13:00-1550</t>
  </si>
  <si>
    <t>HART 2434 - 002</t>
  </si>
  <si>
    <t>18:00-20:50</t>
  </si>
  <si>
    <t>HART 2438 - 001</t>
  </si>
  <si>
    <t>A153</t>
  </si>
  <si>
    <t xml:space="preserve">HART 2438 - 002 </t>
  </si>
  <si>
    <t>HART 2442 - 001</t>
  </si>
  <si>
    <t>A137</t>
  </si>
  <si>
    <t>HART 2445 - 001</t>
  </si>
  <si>
    <t>HART 2449 - 001</t>
  </si>
  <si>
    <t>A155</t>
  </si>
  <si>
    <t>HART 2449 - 002</t>
  </si>
  <si>
    <t>HART 2457 - 001</t>
  </si>
  <si>
    <t>HVAC-R Total Contact Hours</t>
  </si>
  <si>
    <t>INMT</t>
  </si>
  <si>
    <t>INMT 2303 - 002</t>
  </si>
  <si>
    <t>INMT 2303 - 003</t>
  </si>
  <si>
    <t>INMT 2303 - -006</t>
  </si>
  <si>
    <t>INTC</t>
  </si>
  <si>
    <t>INTC 2433 - 001</t>
  </si>
  <si>
    <t>11:00-13:31</t>
  </si>
  <si>
    <t>INTC 2433 - 002</t>
  </si>
  <si>
    <t>13:00-15:15</t>
  </si>
  <si>
    <t>INTC 2433 - 003</t>
  </si>
  <si>
    <t>Machine Technology</t>
  </si>
  <si>
    <t>MCHN 1270 - 001</t>
  </si>
  <si>
    <t>3 full time</t>
  </si>
  <si>
    <t>A166</t>
  </si>
  <si>
    <t>Split Labs Group 1 M/T Group 2 W/R Groups Rotating Friday's</t>
  </si>
  <si>
    <t>MCHN 1270 - 002</t>
  </si>
  <si>
    <t xml:space="preserve">2 adjunct </t>
  </si>
  <si>
    <t>MCHN 1270 - 003</t>
  </si>
  <si>
    <t>MCHN 1302 - 002</t>
  </si>
  <si>
    <t>MCHN 1302 - 003</t>
  </si>
  <si>
    <t>MCHN 1302 - 004</t>
  </si>
  <si>
    <t>7:45-10:15</t>
  </si>
  <si>
    <t>MCHN 1302 - 005</t>
  </si>
  <si>
    <t>MCHN 1302 -006</t>
  </si>
  <si>
    <t>11:30-14:00</t>
  </si>
  <si>
    <t>MCHN 1320 - 002</t>
  </si>
  <si>
    <t>MCHN 1320 - 003</t>
  </si>
  <si>
    <t>MCHN 1320 -004</t>
  </si>
  <si>
    <t>MCHN 1320 - 005</t>
  </si>
  <si>
    <t>13:30-16:00</t>
  </si>
  <si>
    <t>MCHN 1343 - 003</t>
  </si>
  <si>
    <t>MCHN 1343 - 004</t>
  </si>
  <si>
    <t>MCHN 1343 - 005</t>
  </si>
  <si>
    <t>MCHN 1352 - 001</t>
  </si>
  <si>
    <t>13:00-16;00</t>
  </si>
  <si>
    <t>MCHN 1438 - 001</t>
  </si>
  <si>
    <t>A214</t>
  </si>
  <si>
    <t>MCHN 1438 - 002</t>
  </si>
  <si>
    <t>MCHN 2431 - 001</t>
  </si>
  <si>
    <t>A206</t>
  </si>
  <si>
    <t>Machining Technology Total Contact Hours</t>
  </si>
  <si>
    <t>PFPB</t>
  </si>
  <si>
    <t>PFPB 1306 - 001</t>
  </si>
  <si>
    <t>A128</t>
  </si>
  <si>
    <t>PFPB 1413 - 001</t>
  </si>
  <si>
    <t>PFPB 2409 - 001</t>
  </si>
  <si>
    <t>QCTC</t>
  </si>
  <si>
    <t>OCTC 1243 - 004</t>
  </si>
  <si>
    <t>A216</t>
  </si>
  <si>
    <t xml:space="preserve">AIP/AMT/Machining Technology  Total Contact Hours </t>
  </si>
  <si>
    <t>RBTC 1301 - 001</t>
  </si>
  <si>
    <t xml:space="preserve">1 Faculty (AMT) </t>
  </si>
  <si>
    <t>126/134</t>
  </si>
  <si>
    <t>15:30-18:15</t>
  </si>
  <si>
    <t>RBTC 1301 - 002</t>
  </si>
  <si>
    <t>1 Full Time Req open Fall 2020 start date (AMT)</t>
  </si>
  <si>
    <t>RBTC 1305 - 001</t>
  </si>
  <si>
    <t>9;30-12:15</t>
  </si>
  <si>
    <t>RBTC 1305 -002</t>
  </si>
  <si>
    <t>12:00-14:31</t>
  </si>
  <si>
    <t>RBTC 1305 - 003</t>
  </si>
  <si>
    <t xml:space="preserve">RBTC 1305 - 005 </t>
  </si>
  <si>
    <t>13:30-17:00</t>
  </si>
  <si>
    <t>TECM 1343 - 001</t>
  </si>
  <si>
    <t>9:00-12:00</t>
  </si>
  <si>
    <t>WIND 2355 - 001</t>
  </si>
  <si>
    <t>C163/101</t>
  </si>
  <si>
    <t>8:30-12:00</t>
  </si>
  <si>
    <t>WIND 2359 - 001</t>
  </si>
  <si>
    <t xml:space="preserve">Power Generation </t>
  </si>
  <si>
    <t>Welding Technology</t>
  </si>
  <si>
    <t xml:space="preserve">WLDG 1313 - 002 </t>
  </si>
  <si>
    <t>D122</t>
  </si>
  <si>
    <t>WLDG 1317 - 001</t>
  </si>
  <si>
    <t>14:00-17:00</t>
  </si>
  <si>
    <t>WLDG 1425 - 001</t>
  </si>
  <si>
    <t>WLDG 1428 - 001</t>
  </si>
  <si>
    <t>WLDG 1428 - 002</t>
  </si>
  <si>
    <t>WLDG 1428 - 003</t>
  </si>
  <si>
    <t>WLDG 1428 - 004</t>
  </si>
  <si>
    <t>WLDG 1434 - 002</t>
  </si>
  <si>
    <t>WLDG 1434 - 003</t>
  </si>
  <si>
    <t>WLDG 2435 - 001</t>
  </si>
  <si>
    <t>13:00-17:00</t>
  </si>
  <si>
    <t>WLDG 2443 - 001</t>
  </si>
  <si>
    <t>WLDG 2451 - 001</t>
  </si>
  <si>
    <t>WLDG 2451 - 002</t>
  </si>
  <si>
    <t>18:00-22:00</t>
  </si>
  <si>
    <t>WLDG 2452 - 001</t>
  </si>
  <si>
    <t>Welding Technology Total Contact Hours</t>
  </si>
  <si>
    <t xml:space="preserve">Total Projected Contact hours SWC </t>
  </si>
  <si>
    <t>70%-80%</t>
  </si>
  <si>
    <t>286,003 - 326,860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</si>
</sst>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4B084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8EA9DB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2" borderId="2" xfId="0" applyFont="1" applyFill="1" applyBorder="1" applyAlignment="1">
      <alignment vertical="top" wrapText="1"/>
    </xf>
    <xf numFmtId="0" fontId="0" fillId="0" borderId="1" xfId="0" applyBorder="1"/>
    <xf numFmtId="0" fontId="1" fillId="2" borderId="4" xfId="0" applyFont="1" applyFill="1" applyBorder="1" applyAlignment="1">
      <alignment vertical="top" wrapText="1"/>
    </xf>
    <xf numFmtId="0" fontId="2" fillId="3" borderId="1" xfId="0" applyFont="1" applyFill="1" applyBorder="1"/>
    <xf numFmtId="0" fontId="0" fillId="5" borderId="1" xfId="0" applyFill="1" applyBorder="1"/>
    <xf numFmtId="0" fontId="0" fillId="4" borderId="1" xfId="0" applyFill="1" applyBorder="1"/>
    <xf numFmtId="0" fontId="0" fillId="8" borderId="1" xfId="0" applyFill="1" applyBorder="1"/>
    <xf numFmtId="0" fontId="0" fillId="7" borderId="1" xfId="0" applyFill="1" applyBorder="1"/>
    <xf numFmtId="0" fontId="2" fillId="4" borderId="1" xfId="0" applyFont="1" applyFill="1" applyBorder="1" applyAlignment="1">
      <alignment horizontal="center"/>
    </xf>
    <xf numFmtId="0" fontId="2" fillId="6" borderId="5" xfId="0" applyFont="1" applyFill="1" applyBorder="1"/>
    <xf numFmtId="0" fontId="2" fillId="6" borderId="6" xfId="0" applyFont="1" applyFill="1" applyBorder="1"/>
    <xf numFmtId="0" fontId="2" fillId="6" borderId="7" xfId="0" applyFont="1" applyFill="1" applyBorder="1"/>
    <xf numFmtId="0" fontId="2" fillId="7" borderId="1" xfId="0" applyFont="1" applyFill="1" applyBorder="1"/>
    <xf numFmtId="0" fontId="2" fillId="9" borderId="1" xfId="0" applyFont="1" applyFill="1" applyBorder="1"/>
    <xf numFmtId="0" fontId="2" fillId="10" borderId="1" xfId="0" applyFont="1" applyFill="1" applyBorder="1"/>
    <xf numFmtId="0" fontId="2" fillId="12" borderId="1" xfId="0" applyFont="1" applyFill="1" applyBorder="1" applyAlignment="1">
      <alignment horizontal="left"/>
    </xf>
    <xf numFmtId="0" fontId="2" fillId="11" borderId="1" xfId="0" applyFont="1" applyFill="1" applyBorder="1"/>
    <xf numFmtId="0" fontId="2" fillId="11" borderId="1" xfId="0" applyFont="1" applyFill="1" applyBorder="1" applyAlignment="1">
      <alignment wrapText="1"/>
    </xf>
    <xf numFmtId="0" fontId="2" fillId="6" borderId="1" xfId="0" applyFont="1" applyFill="1" applyBorder="1"/>
    <xf numFmtId="0" fontId="0" fillId="6" borderId="1" xfId="0" applyFill="1" applyBorder="1"/>
    <xf numFmtId="0" fontId="2" fillId="7" borderId="1" xfId="0" applyFont="1" applyFill="1" applyBorder="1" applyAlignment="1">
      <alignment wrapText="1"/>
    </xf>
    <xf numFmtId="0" fontId="0" fillId="12" borderId="5" xfId="0" applyFill="1" applyBorder="1"/>
    <xf numFmtId="0" fontId="0" fillId="12" borderId="6" xfId="0" applyFill="1" applyBorder="1"/>
    <xf numFmtId="0" fontId="0" fillId="12" borderId="7" xfId="0" applyFill="1" applyBorder="1"/>
    <xf numFmtId="0" fontId="2" fillId="7" borderId="0" xfId="0" applyFont="1" applyFill="1" applyBorder="1"/>
    <xf numFmtId="0" fontId="0" fillId="0" borderId="0" xfId="0" applyFill="1"/>
    <xf numFmtId="0" fontId="0" fillId="0" borderId="1" xfId="0" applyFill="1" applyBorder="1"/>
    <xf numFmtId="0" fontId="0" fillId="13" borderId="3" xfId="0" applyFill="1" applyBorder="1"/>
    <xf numFmtId="0" fontId="0" fillId="13" borderId="3" xfId="0" applyFill="1" applyBorder="1" applyAlignment="1">
      <alignment horizontal="right"/>
    </xf>
    <xf numFmtId="0" fontId="2" fillId="13" borderId="3" xfId="0" applyFont="1" applyFill="1" applyBorder="1"/>
    <xf numFmtId="0" fontId="1" fillId="2" borderId="0" xfId="0" applyFont="1" applyFill="1" applyBorder="1" applyAlignment="1">
      <alignment vertical="top" wrapText="1"/>
    </xf>
    <xf numFmtId="0" fontId="0" fillId="16" borderId="0" xfId="0" applyFill="1"/>
    <xf numFmtId="0" fontId="2" fillId="16" borderId="0" xfId="0" applyFont="1" applyFill="1"/>
    <xf numFmtId="0" fontId="0" fillId="15" borderId="0" xfId="0" applyFill="1"/>
    <xf numFmtId="0" fontId="2" fillId="15" borderId="0" xfId="0" applyFont="1" applyFill="1"/>
    <xf numFmtId="0" fontId="0" fillId="17" borderId="0" xfId="0" applyFill="1"/>
    <xf numFmtId="0" fontId="0" fillId="3" borderId="0" xfId="0" applyFill="1" applyBorder="1" applyAlignment="1">
      <alignment wrapText="1"/>
    </xf>
    <xf numFmtId="0" fontId="0" fillId="0" borderId="0" xfId="0" applyBorder="1"/>
    <xf numFmtId="0" fontId="2" fillId="3" borderId="0" xfId="0" applyFont="1" applyFill="1" applyBorder="1"/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5" borderId="0" xfId="0" applyFill="1" applyBorder="1"/>
    <xf numFmtId="0" fontId="0" fillId="8" borderId="0" xfId="0" applyFill="1" applyBorder="1"/>
    <xf numFmtId="0" fontId="0" fillId="7" borderId="0" xfId="0" applyFill="1" applyBorder="1"/>
    <xf numFmtId="0" fontId="2" fillId="6" borderId="0" xfId="0" applyFont="1" applyFill="1" applyBorder="1"/>
    <xf numFmtId="0" fontId="2" fillId="9" borderId="0" xfId="0" applyFont="1" applyFill="1" applyBorder="1"/>
    <xf numFmtId="0" fontId="2" fillId="10" borderId="0" xfId="0" applyFont="1" applyFill="1" applyBorder="1"/>
    <xf numFmtId="0" fontId="2" fillId="11" borderId="0" xfId="0" applyFont="1" applyFill="1" applyBorder="1"/>
    <xf numFmtId="0" fontId="2" fillId="11" borderId="0" xfId="0" applyFont="1" applyFill="1" applyBorder="1" applyAlignment="1">
      <alignment wrapText="1"/>
    </xf>
    <xf numFmtId="0" fontId="2" fillId="12" borderId="0" xfId="0" applyFont="1" applyFill="1" applyBorder="1" applyAlignment="1">
      <alignment horizontal="left"/>
    </xf>
    <xf numFmtId="0" fontId="0" fillId="12" borderId="0" xfId="0" applyFill="1" applyBorder="1"/>
    <xf numFmtId="0" fontId="0" fillId="6" borderId="0" xfId="0" applyFill="1" applyBorder="1"/>
    <xf numFmtId="0" fontId="2" fillId="13" borderId="0" xfId="0" applyFont="1" applyFill="1" applyBorder="1"/>
    <xf numFmtId="0" fontId="0" fillId="13" borderId="0" xfId="0" applyFill="1" applyBorder="1" applyAlignment="1">
      <alignment horizontal="right"/>
    </xf>
    <xf numFmtId="0" fontId="2" fillId="17" borderId="10" xfId="0" applyFont="1" applyFill="1" applyBorder="1"/>
    <xf numFmtId="0" fontId="0" fillId="0" borderId="3" xfId="0" applyBorder="1"/>
    <xf numFmtId="0" fontId="0" fillId="0" borderId="10" xfId="0" applyBorder="1"/>
    <xf numFmtId="0" fontId="0" fillId="0" borderId="4" xfId="0" applyBorder="1"/>
    <xf numFmtId="0" fontId="0" fillId="0" borderId="8" xfId="0" applyBorder="1"/>
    <xf numFmtId="0" fontId="2" fillId="17" borderId="4" xfId="0" applyFont="1" applyFill="1" applyBorder="1" applyAlignment="1">
      <alignment horizontal="center"/>
    </xf>
    <xf numFmtId="0" fontId="2" fillId="17" borderId="4" xfId="0" applyFont="1" applyFill="1" applyBorder="1"/>
    <xf numFmtId="0" fontId="0" fillId="0" borderId="14" xfId="0" applyBorder="1"/>
    <xf numFmtId="0" fontId="0" fillId="0" borderId="13" xfId="0" applyBorder="1"/>
    <xf numFmtId="0" fontId="1" fillId="18" borderId="2" xfId="0" applyFont="1" applyFill="1" applyBorder="1" applyAlignment="1">
      <alignment vertical="top" wrapText="1"/>
    </xf>
    <xf numFmtId="16" fontId="0" fillId="0" borderId="3" xfId="0" applyNumberFormat="1" applyBorder="1"/>
    <xf numFmtId="0" fontId="0" fillId="0" borderId="5" xfId="0" applyBorder="1"/>
    <xf numFmtId="0" fontId="0" fillId="0" borderId="0" xfId="0" applyAlignment="1">
      <alignment horizontal="left"/>
    </xf>
    <xf numFmtId="0" fontId="0" fillId="0" borderId="15" xfId="0" applyFill="1" applyBorder="1"/>
    <xf numFmtId="0" fontId="0" fillId="0" borderId="7" xfId="0" applyBorder="1"/>
    <xf numFmtId="0" fontId="0" fillId="0" borderId="2" xfId="0" applyFill="1" applyBorder="1"/>
    <xf numFmtId="0" fontId="0" fillId="0" borderId="3" xfId="0" applyFill="1" applyBorder="1"/>
    <xf numFmtId="0" fontId="0" fillId="18" borderId="0" xfId="0" applyFill="1"/>
    <xf numFmtId="16" fontId="0" fillId="0" borderId="0" xfId="0" applyNumberFormat="1"/>
    <xf numFmtId="0" fontId="0" fillId="17" borderId="3" xfId="0" applyFill="1" applyBorder="1"/>
    <xf numFmtId="0" fontId="0" fillId="0" borderId="0" xfId="0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0" fontId="0" fillId="19" borderId="0" xfId="0" applyFill="1" applyBorder="1"/>
    <xf numFmtId="0" fontId="0" fillId="20" borderId="1" xfId="0" applyFill="1" applyBorder="1"/>
    <xf numFmtId="0" fontId="0" fillId="20" borderId="3" xfId="0" applyFill="1" applyBorder="1"/>
    <xf numFmtId="0" fontId="0" fillId="20" borderId="0" xfId="0" applyFill="1" applyBorder="1"/>
    <xf numFmtId="0" fontId="2" fillId="9" borderId="3" xfId="0" applyFont="1" applyFill="1" applyBorder="1"/>
    <xf numFmtId="0" fontId="2" fillId="0" borderId="3" xfId="0" applyFont="1" applyFill="1" applyBorder="1"/>
    <xf numFmtId="0" fontId="2" fillId="21" borderId="3" xfId="0" applyFont="1" applyFill="1" applyBorder="1"/>
    <xf numFmtId="0" fontId="2" fillId="21" borderId="0" xfId="0" applyFont="1" applyFill="1" applyBorder="1"/>
    <xf numFmtId="0" fontId="0" fillId="22" borderId="0" xfId="0" applyFill="1"/>
    <xf numFmtId="0" fontId="0" fillId="22" borderId="3" xfId="0" applyFill="1" applyBorder="1"/>
    <xf numFmtId="0" fontId="0" fillId="16" borderId="3" xfId="0" applyFill="1" applyBorder="1"/>
    <xf numFmtId="0" fontId="0" fillId="13" borderId="0" xfId="0" applyFill="1"/>
    <xf numFmtId="0" fontId="0" fillId="13" borderId="1" xfId="0" applyFill="1" applyBorder="1"/>
    <xf numFmtId="0" fontId="0" fillId="13" borderId="0" xfId="0" applyFill="1" applyBorder="1"/>
    <xf numFmtId="0" fontId="0" fillId="0" borderId="12" xfId="0" applyBorder="1"/>
    <xf numFmtId="0" fontId="0" fillId="0" borderId="0" xfId="0" applyFill="1" applyAlignment="1"/>
    <xf numFmtId="16" fontId="0" fillId="0" borderId="0" xfId="0" applyNumberFormat="1" applyAlignment="1">
      <alignment horizontal="center"/>
    </xf>
    <xf numFmtId="0" fontId="2" fillId="24" borderId="3" xfId="0" applyFont="1" applyFill="1" applyBorder="1"/>
    <xf numFmtId="0" fontId="0" fillId="24" borderId="3" xfId="0" applyFill="1" applyBorder="1"/>
    <xf numFmtId="0" fontId="0" fillId="24" borderId="0" xfId="0" applyFill="1"/>
    <xf numFmtId="9" fontId="2" fillId="15" borderId="0" xfId="0" applyNumberFormat="1" applyFont="1" applyFill="1"/>
    <xf numFmtId="1" fontId="0" fillId="0" borderId="0" xfId="0" applyNumberFormat="1"/>
    <xf numFmtId="0" fontId="1" fillId="2" borderId="3" xfId="0" applyFont="1" applyFill="1" applyBorder="1" applyAlignment="1">
      <alignment vertical="top" wrapText="1"/>
    </xf>
    <xf numFmtId="0" fontId="1" fillId="14" borderId="3" xfId="0" applyFont="1" applyFill="1" applyBorder="1" applyAlignment="1">
      <alignment vertical="top" wrapText="1"/>
    </xf>
    <xf numFmtId="0" fontId="0" fillId="18" borderId="3" xfId="0" applyFill="1" applyBorder="1" applyAlignment="1">
      <alignment wrapText="1"/>
    </xf>
    <xf numFmtId="0" fontId="0" fillId="18" borderId="3" xfId="0" applyFill="1" applyBorder="1"/>
    <xf numFmtId="0" fontId="0" fillId="0" borderId="3" xfId="0" applyBorder="1" applyAlignment="1">
      <alignment horizontal="right"/>
    </xf>
    <xf numFmtId="0" fontId="0" fillId="25" borderId="1" xfId="0" applyFill="1" applyBorder="1"/>
    <xf numFmtId="0" fontId="0" fillId="25" borderId="3" xfId="0" applyFill="1" applyBorder="1"/>
    <xf numFmtId="0" fontId="0" fillId="18" borderId="0" xfId="0" applyFill="1" applyAlignment="1">
      <alignment wrapText="1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horizontal="right" wrapText="1"/>
    </xf>
    <xf numFmtId="0" fontId="2" fillId="17" borderId="8" xfId="0" applyFont="1" applyFill="1" applyBorder="1" applyAlignment="1">
      <alignment horizont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/>
    </xf>
    <xf numFmtId="0" fontId="2" fillId="0" borderId="0" xfId="0" applyFont="1" applyFill="1" applyAlignment="1"/>
    <xf numFmtId="0" fontId="3" fillId="0" borderId="3" xfId="0" applyFont="1" applyFill="1" applyBorder="1" applyAlignment="1"/>
    <xf numFmtId="0" fontId="3" fillId="0" borderId="1" xfId="0" applyFont="1" applyFill="1" applyBorder="1" applyAlignment="1"/>
    <xf numFmtId="0" fontId="3" fillId="0" borderId="5" xfId="0" applyFont="1" applyFill="1" applyBorder="1" applyAlignment="1"/>
    <xf numFmtId="0" fontId="1" fillId="0" borderId="1" xfId="0" applyFont="1" applyFill="1" applyBorder="1" applyAlignment="1"/>
    <xf numFmtId="0" fontId="1" fillId="0" borderId="5" xfId="0" applyFont="1" applyFill="1" applyBorder="1" applyAlignment="1"/>
    <xf numFmtId="0" fontId="1" fillId="0" borderId="3" xfId="0" applyFont="1" applyFill="1" applyBorder="1" applyAlignment="1"/>
    <xf numFmtId="0" fontId="3" fillId="0" borderId="0" xfId="0" applyFont="1" applyFill="1" applyAlignment="1"/>
    <xf numFmtId="0" fontId="3" fillId="0" borderId="5" xfId="0" applyFont="1" applyFill="1" applyBorder="1" applyAlignment="1">
      <alignment wrapText="1"/>
    </xf>
    <xf numFmtId="0" fontId="1" fillId="0" borderId="6" xfId="0" applyFont="1" applyFill="1" applyBorder="1" applyAlignment="1"/>
    <xf numFmtId="0" fontId="1" fillId="0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3" fillId="0" borderId="3" xfId="0" applyFont="1" applyFill="1" applyBorder="1" applyAlignment="1">
      <alignment vertical="top" wrapText="1"/>
    </xf>
    <xf numFmtId="0" fontId="1" fillId="20" borderId="2" xfId="0" applyFont="1" applyFill="1" applyBorder="1" applyAlignment="1">
      <alignment vertical="top" wrapText="1"/>
    </xf>
    <xf numFmtId="0" fontId="1" fillId="20" borderId="8" xfId="0" applyFont="1" applyFill="1" applyBorder="1" applyAlignment="1">
      <alignment vertical="top" wrapText="1"/>
    </xf>
    <xf numFmtId="0" fontId="1" fillId="23" borderId="1" xfId="0" applyFont="1" applyFill="1" applyBorder="1" applyAlignment="1">
      <alignment wrapText="1"/>
    </xf>
    <xf numFmtId="0" fontId="3" fillId="23" borderId="3" xfId="0" applyFont="1" applyFill="1" applyBorder="1" applyAlignment="1"/>
    <xf numFmtId="0" fontId="3" fillId="0" borderId="10" xfId="0" applyFont="1" applyFill="1" applyBorder="1" applyAlignment="1"/>
    <xf numFmtId="0" fontId="3" fillId="0" borderId="1" xfId="0" applyFont="1" applyFill="1" applyBorder="1" applyAlignment="1">
      <alignment wrapText="1"/>
    </xf>
    <xf numFmtId="0" fontId="1" fillId="23" borderId="1" xfId="0" applyFont="1" applyFill="1" applyBorder="1" applyAlignment="1"/>
    <xf numFmtId="0" fontId="1" fillId="23" borderId="5" xfId="0" applyFont="1" applyFill="1" applyBorder="1" applyAlignment="1"/>
    <xf numFmtId="0" fontId="1" fillId="23" borderId="3" xfId="0" applyFont="1" applyFill="1" applyBorder="1" applyAlignment="1"/>
    <xf numFmtId="0" fontId="1" fillId="26" borderId="1" xfId="0" applyFont="1" applyFill="1" applyBorder="1" applyAlignment="1"/>
    <xf numFmtId="0" fontId="3" fillId="26" borderId="1" xfId="0" applyFont="1" applyFill="1" applyBorder="1" applyAlignment="1"/>
    <xf numFmtId="0" fontId="3" fillId="26" borderId="5" xfId="0" applyFont="1" applyFill="1" applyBorder="1" applyAlignment="1"/>
    <xf numFmtId="0" fontId="3" fillId="26" borderId="3" xfId="0" applyFont="1" applyFill="1" applyBorder="1" applyAlignment="1"/>
    <xf numFmtId="0" fontId="1" fillId="26" borderId="5" xfId="0" applyFont="1" applyFill="1" applyBorder="1" applyAlignment="1"/>
    <xf numFmtId="0" fontId="1" fillId="26" borderId="3" xfId="0" applyFont="1" applyFill="1" applyBorder="1" applyAlignment="1"/>
    <xf numFmtId="0" fontId="0" fillId="0" borderId="0" xfId="0" applyFont="1" applyFill="1" applyAlignment="1"/>
    <xf numFmtId="0" fontId="1" fillId="27" borderId="1" xfId="0" applyFont="1" applyFill="1" applyBorder="1" applyAlignment="1"/>
    <xf numFmtId="0" fontId="3" fillId="27" borderId="1" xfId="0" applyFont="1" applyFill="1" applyBorder="1" applyAlignment="1"/>
    <xf numFmtId="0" fontId="3" fillId="27" borderId="5" xfId="0" applyFont="1" applyFill="1" applyBorder="1" applyAlignment="1"/>
    <xf numFmtId="0" fontId="3" fillId="27" borderId="3" xfId="0" applyFont="1" applyFill="1" applyBorder="1" applyAlignment="1"/>
    <xf numFmtId="0" fontId="1" fillId="27" borderId="5" xfId="0" applyFont="1" applyFill="1" applyBorder="1" applyAlignment="1"/>
    <xf numFmtId="0" fontId="1" fillId="27" borderId="3" xfId="0" applyFont="1" applyFill="1" applyBorder="1" applyAlignment="1"/>
    <xf numFmtId="0" fontId="1" fillId="27" borderId="6" xfId="0" applyFont="1" applyFill="1" applyBorder="1" applyAlignment="1"/>
    <xf numFmtId="0" fontId="1" fillId="18" borderId="1" xfId="0" applyFont="1" applyFill="1" applyBorder="1" applyAlignment="1"/>
    <xf numFmtId="0" fontId="1" fillId="18" borderId="5" xfId="0" applyFont="1" applyFill="1" applyBorder="1" applyAlignment="1"/>
    <xf numFmtId="0" fontId="3" fillId="0" borderId="2" xfId="0" applyFont="1" applyFill="1" applyBorder="1" applyAlignment="1"/>
    <xf numFmtId="0" fontId="3" fillId="0" borderId="19" xfId="0" applyFont="1" applyFill="1" applyBorder="1" applyAlignment="1"/>
    <xf numFmtId="0" fontId="1" fillId="0" borderId="20" xfId="0" applyFont="1" applyFill="1" applyBorder="1" applyAlignment="1"/>
    <xf numFmtId="0" fontId="1" fillId="0" borderId="21" xfId="0" applyFont="1" applyFill="1" applyBorder="1" applyAlignment="1"/>
    <xf numFmtId="0" fontId="3" fillId="28" borderId="0" xfId="0" applyFont="1" applyFill="1" applyAlignment="1"/>
    <xf numFmtId="0" fontId="2" fillId="0" borderId="0" xfId="0" applyFont="1" applyFill="1" applyBorder="1" applyAlignment="1"/>
    <xf numFmtId="0" fontId="3" fillId="23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23" borderId="3" xfId="0" applyFont="1" applyFill="1" applyBorder="1" applyAlignment="1">
      <alignment horizontal="center"/>
    </xf>
    <xf numFmtId="0" fontId="3" fillId="26" borderId="3" xfId="0" applyFont="1" applyFill="1" applyBorder="1" applyAlignment="1">
      <alignment horizontal="center"/>
    </xf>
    <xf numFmtId="0" fontId="1" fillId="26" borderId="3" xfId="0" applyFont="1" applyFill="1" applyBorder="1" applyAlignment="1">
      <alignment horizontal="center"/>
    </xf>
    <xf numFmtId="0" fontId="3" fillId="27" borderId="3" xfId="0" applyFont="1" applyFill="1" applyBorder="1" applyAlignment="1">
      <alignment horizontal="center"/>
    </xf>
    <xf numFmtId="0" fontId="1" fillId="27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1" fillId="20" borderId="1" xfId="0" applyFont="1" applyFill="1" applyBorder="1" applyAlignment="1">
      <alignment horizontal="center" vertical="top" wrapText="1"/>
    </xf>
    <xf numFmtId="0" fontId="3" fillId="2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3" borderId="2" xfId="0" applyFont="1" applyFill="1" applyBorder="1" applyAlignment="1">
      <alignment horizontal="center" vertical="center"/>
    </xf>
    <xf numFmtId="0" fontId="3" fillId="26" borderId="2" xfId="0" applyFont="1" applyFill="1" applyBorder="1" applyAlignment="1">
      <alignment horizontal="center" vertical="center"/>
    </xf>
    <xf numFmtId="0" fontId="3" fillId="26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26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3" fillId="26" borderId="5" xfId="0" applyFont="1" applyFill="1" applyBorder="1" applyAlignment="1">
      <alignment horizontal="center"/>
    </xf>
    <xf numFmtId="0" fontId="1" fillId="26" borderId="5" xfId="0" applyFont="1" applyFill="1" applyBorder="1" applyAlignment="1">
      <alignment horizontal="center"/>
    </xf>
    <xf numFmtId="0" fontId="3" fillId="27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/>
    </xf>
    <xf numFmtId="0" fontId="1" fillId="27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/>
    </xf>
    <xf numFmtId="0" fontId="1" fillId="20" borderId="3" xfId="0" applyFont="1" applyFill="1" applyBorder="1" applyAlignment="1">
      <alignment vertical="top"/>
    </xf>
    <xf numFmtId="0" fontId="1" fillId="20" borderId="3" xfId="0" applyFont="1" applyFill="1" applyBorder="1" applyAlignment="1">
      <alignment horizontal="center" vertical="top" wrapText="1"/>
    </xf>
    <xf numFmtId="0" fontId="1" fillId="18" borderId="0" xfId="0" applyFont="1" applyFill="1" applyBorder="1" applyAlignment="1">
      <alignment horizontal="center"/>
    </xf>
    <xf numFmtId="0" fontId="1" fillId="18" borderId="8" xfId="0" applyFont="1" applyFill="1" applyBorder="1" applyAlignment="1">
      <alignment horizontal="left"/>
    </xf>
    <xf numFmtId="0" fontId="1" fillId="18" borderId="11" xfId="0" applyFont="1" applyFill="1" applyBorder="1" applyAlignment="1">
      <alignment horizontal="center"/>
    </xf>
    <xf numFmtId="0" fontId="1" fillId="18" borderId="14" xfId="0" applyFont="1" applyFill="1" applyBorder="1" applyAlignment="1">
      <alignment horizontal="left"/>
    </xf>
    <xf numFmtId="0" fontId="1" fillId="18" borderId="9" xfId="0" applyFont="1" applyFill="1" applyBorder="1" applyAlignment="1">
      <alignment horizontal="center"/>
    </xf>
    <xf numFmtId="0" fontId="1" fillId="18" borderId="21" xfId="0" applyFont="1" applyFill="1" applyBorder="1" applyAlignment="1">
      <alignment horizontal="left"/>
    </xf>
    <xf numFmtId="0" fontId="1" fillId="18" borderId="22" xfId="0" applyFont="1" applyFill="1" applyBorder="1" applyAlignment="1">
      <alignment horizontal="center"/>
    </xf>
    <xf numFmtId="0" fontId="1" fillId="18" borderId="23" xfId="0" applyFont="1" applyFill="1" applyBorder="1" applyAlignment="1">
      <alignment horizontal="center"/>
    </xf>
    <xf numFmtId="0" fontId="1" fillId="18" borderId="13" xfId="0" applyFont="1" applyFill="1" applyBorder="1" applyAlignment="1">
      <alignment horizontal="center"/>
    </xf>
    <xf numFmtId="0" fontId="1" fillId="18" borderId="16" xfId="0" applyFont="1" applyFill="1" applyBorder="1" applyAlignment="1">
      <alignment horizontal="center"/>
    </xf>
    <xf numFmtId="0" fontId="2" fillId="25" borderId="3" xfId="0" applyFont="1" applyFill="1" applyBorder="1"/>
    <xf numFmtId="0" fontId="0" fillId="17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7" borderId="0" xfId="0" applyFont="1" applyFill="1"/>
    <xf numFmtId="0" fontId="2" fillId="0" borderId="0" xfId="0" applyFont="1"/>
    <xf numFmtId="0" fontId="1" fillId="15" borderId="11" xfId="0" applyFont="1" applyFill="1" applyBorder="1" applyAlignment="1">
      <alignment horizontal="center" vertical="top" wrapText="1"/>
    </xf>
    <xf numFmtId="0" fontId="2" fillId="15" borderId="0" xfId="0" applyFont="1" applyFill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13" borderId="10" xfId="0" applyFont="1" applyFill="1" applyBorder="1" applyAlignment="1">
      <alignment horizontal="center"/>
    </xf>
    <xf numFmtId="0" fontId="2" fillId="17" borderId="12" xfId="0" applyFont="1" applyFill="1" applyBorder="1" applyAlignment="1">
      <alignment horizontal="center"/>
    </xf>
    <xf numFmtId="0" fontId="2" fillId="17" borderId="8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" xfId="0" applyFill="1" applyBorder="1" applyAlignment="1">
      <alignment wrapText="1"/>
    </xf>
    <xf numFmtId="0" fontId="2" fillId="9" borderId="17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01F28-93D2-4208-A3A5-90C4676585D5}">
  <dimension ref="A1:W77"/>
  <sheetViews>
    <sheetView workbookViewId="0">
      <selection activeCell="L3" sqref="L3"/>
    </sheetView>
  </sheetViews>
  <sheetFormatPr defaultRowHeight="14.4" x14ac:dyDescent="0.3"/>
  <cols>
    <col min="1" max="1" width="35.5546875" bestFit="1" customWidth="1"/>
    <col min="2" max="6" width="14.5546875" customWidth="1"/>
    <col min="8" max="8" width="17.5546875" customWidth="1"/>
    <col min="10" max="10" width="16.44140625" customWidth="1"/>
    <col min="12" max="12" width="57.44140625" bestFit="1" customWidth="1"/>
    <col min="13" max="13" width="17.5546875" customWidth="1"/>
  </cols>
  <sheetData>
    <row r="1" spans="1:23" ht="57.6" x14ac:dyDescent="0.3">
      <c r="A1" s="100" t="s">
        <v>0</v>
      </c>
      <c r="B1" s="100" t="s">
        <v>1</v>
      </c>
      <c r="C1" s="100" t="s">
        <v>2</v>
      </c>
      <c r="D1" s="100" t="s">
        <v>3</v>
      </c>
      <c r="E1" s="100" t="s">
        <v>4</v>
      </c>
      <c r="F1" s="101" t="s">
        <v>5</v>
      </c>
      <c r="G1" s="74" t="s">
        <v>6</v>
      </c>
      <c r="H1" s="74" t="s">
        <v>7</v>
      </c>
      <c r="I1" s="74" t="s">
        <v>8</v>
      </c>
      <c r="J1" s="74" t="s">
        <v>9</v>
      </c>
      <c r="K1" s="102" t="s">
        <v>10</v>
      </c>
      <c r="L1" s="103" t="s">
        <v>11</v>
      </c>
    </row>
    <row r="2" spans="1:23" x14ac:dyDescent="0.3">
      <c r="A2" s="213" t="s">
        <v>12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23" x14ac:dyDescent="0.3">
      <c r="A3" t="s">
        <v>13</v>
      </c>
      <c r="B3" t="s">
        <v>14</v>
      </c>
      <c r="C3" t="s">
        <v>15</v>
      </c>
      <c r="D3">
        <v>12</v>
      </c>
      <c r="E3">
        <v>768</v>
      </c>
      <c r="F3" t="s">
        <v>16</v>
      </c>
      <c r="G3" t="s">
        <v>17</v>
      </c>
      <c r="H3" s="67">
        <v>213</v>
      </c>
      <c r="I3" t="s">
        <v>18</v>
      </c>
      <c r="J3" s="73" t="s">
        <v>19</v>
      </c>
      <c r="K3">
        <v>7</v>
      </c>
      <c r="L3" t="s">
        <v>20</v>
      </c>
    </row>
    <row r="4" spans="1:23" x14ac:dyDescent="0.3">
      <c r="B4" t="s">
        <v>14</v>
      </c>
      <c r="C4" t="s">
        <v>15</v>
      </c>
      <c r="D4">
        <v>12</v>
      </c>
      <c r="E4">
        <v>768</v>
      </c>
      <c r="F4" t="s">
        <v>21</v>
      </c>
      <c r="G4" t="s">
        <v>17</v>
      </c>
      <c r="H4" s="67">
        <v>213</v>
      </c>
      <c r="I4" t="s">
        <v>18</v>
      </c>
      <c r="J4" t="s">
        <v>22</v>
      </c>
      <c r="K4">
        <v>7</v>
      </c>
      <c r="L4" t="s">
        <v>20</v>
      </c>
      <c r="W4" t="s">
        <v>23</v>
      </c>
    </row>
    <row r="5" spans="1:23" x14ac:dyDescent="0.3">
      <c r="B5" t="s">
        <v>14</v>
      </c>
      <c r="C5" t="s">
        <v>15</v>
      </c>
      <c r="D5">
        <v>12</v>
      </c>
      <c r="E5">
        <v>768</v>
      </c>
      <c r="G5" t="s">
        <v>17</v>
      </c>
      <c r="H5" s="67">
        <v>213</v>
      </c>
      <c r="I5" t="s">
        <v>24</v>
      </c>
      <c r="J5" t="s">
        <v>22</v>
      </c>
      <c r="K5">
        <v>7</v>
      </c>
      <c r="L5" t="s">
        <v>25</v>
      </c>
      <c r="W5" t="s">
        <v>26</v>
      </c>
    </row>
    <row r="6" spans="1:23" x14ac:dyDescent="0.3">
      <c r="B6" t="s">
        <v>14</v>
      </c>
      <c r="C6" t="s">
        <v>15</v>
      </c>
      <c r="D6">
        <v>12</v>
      </c>
      <c r="E6">
        <v>768</v>
      </c>
      <c r="G6" t="s">
        <v>17</v>
      </c>
      <c r="H6" s="67">
        <v>213</v>
      </c>
      <c r="I6" t="s">
        <v>24</v>
      </c>
      <c r="J6" t="s">
        <v>27</v>
      </c>
      <c r="K6">
        <v>7</v>
      </c>
      <c r="L6" t="s">
        <v>25</v>
      </c>
    </row>
    <row r="7" spans="1:23" x14ac:dyDescent="0.3">
      <c r="B7" t="s">
        <v>14</v>
      </c>
      <c r="C7" t="s">
        <v>15</v>
      </c>
      <c r="D7">
        <v>12</v>
      </c>
      <c r="E7">
        <v>768</v>
      </c>
      <c r="G7" t="s">
        <v>17</v>
      </c>
      <c r="H7" s="67">
        <v>213</v>
      </c>
      <c r="I7" t="s">
        <v>18</v>
      </c>
      <c r="J7" t="s">
        <v>28</v>
      </c>
      <c r="K7">
        <v>7</v>
      </c>
      <c r="L7" t="s">
        <v>20</v>
      </c>
    </row>
    <row r="8" spans="1:23" x14ac:dyDescent="0.3">
      <c r="B8" t="s">
        <v>14</v>
      </c>
      <c r="C8" t="s">
        <v>29</v>
      </c>
      <c r="D8">
        <v>12</v>
      </c>
      <c r="E8">
        <v>1152</v>
      </c>
      <c r="G8" t="s">
        <v>17</v>
      </c>
      <c r="H8" s="67">
        <v>215</v>
      </c>
      <c r="I8" t="s">
        <v>18</v>
      </c>
      <c r="J8" t="s">
        <v>30</v>
      </c>
      <c r="K8">
        <v>7</v>
      </c>
      <c r="L8" t="s">
        <v>20</v>
      </c>
    </row>
    <row r="9" spans="1:23" x14ac:dyDescent="0.3">
      <c r="B9" t="s">
        <v>14</v>
      </c>
      <c r="C9" t="s">
        <v>29</v>
      </c>
      <c r="D9">
        <v>12</v>
      </c>
      <c r="E9">
        <v>1152</v>
      </c>
      <c r="G9" t="s">
        <v>17</v>
      </c>
      <c r="H9" s="67">
        <v>215</v>
      </c>
      <c r="I9" t="s">
        <v>18</v>
      </c>
      <c r="J9" t="s">
        <v>31</v>
      </c>
      <c r="K9">
        <v>7</v>
      </c>
      <c r="L9" t="s">
        <v>20</v>
      </c>
    </row>
    <row r="10" spans="1:23" x14ac:dyDescent="0.3">
      <c r="B10" t="s">
        <v>14</v>
      </c>
      <c r="C10" t="s">
        <v>29</v>
      </c>
      <c r="D10">
        <v>12</v>
      </c>
      <c r="E10">
        <v>1152</v>
      </c>
      <c r="G10" t="s">
        <v>17</v>
      </c>
      <c r="H10" s="67">
        <v>214</v>
      </c>
      <c r="I10" t="s">
        <v>24</v>
      </c>
      <c r="J10" t="s">
        <v>32</v>
      </c>
      <c r="K10">
        <v>7</v>
      </c>
      <c r="L10" t="s">
        <v>25</v>
      </c>
    </row>
    <row r="11" spans="1:23" x14ac:dyDescent="0.3">
      <c r="B11" t="s">
        <v>14</v>
      </c>
      <c r="C11" t="s">
        <v>29</v>
      </c>
      <c r="D11">
        <v>12</v>
      </c>
      <c r="E11">
        <v>1152</v>
      </c>
      <c r="G11" t="s">
        <v>17</v>
      </c>
      <c r="H11" s="67">
        <v>215</v>
      </c>
      <c r="I11" t="s">
        <v>24</v>
      </c>
      <c r="J11" t="s">
        <v>30</v>
      </c>
      <c r="K11">
        <v>7</v>
      </c>
      <c r="L11" t="s">
        <v>25</v>
      </c>
    </row>
    <row r="12" spans="1:23" x14ac:dyDescent="0.3">
      <c r="B12" t="s">
        <v>14</v>
      </c>
      <c r="C12" t="s">
        <v>29</v>
      </c>
      <c r="D12">
        <v>12</v>
      </c>
      <c r="E12">
        <v>1152</v>
      </c>
      <c r="G12" t="s">
        <v>17</v>
      </c>
      <c r="H12" s="67">
        <v>215</v>
      </c>
      <c r="I12" t="s">
        <v>24</v>
      </c>
      <c r="J12" t="s">
        <v>33</v>
      </c>
      <c r="K12">
        <v>7</v>
      </c>
      <c r="L12" t="s">
        <v>25</v>
      </c>
    </row>
    <row r="13" spans="1:23" x14ac:dyDescent="0.3">
      <c r="B13" t="s">
        <v>14</v>
      </c>
      <c r="C13" t="s">
        <v>34</v>
      </c>
      <c r="D13">
        <v>12</v>
      </c>
      <c r="E13">
        <v>1152</v>
      </c>
      <c r="G13" t="s">
        <v>17</v>
      </c>
      <c r="H13" t="s">
        <v>35</v>
      </c>
      <c r="I13" t="s">
        <v>24</v>
      </c>
      <c r="J13" t="s">
        <v>32</v>
      </c>
      <c r="K13">
        <v>7</v>
      </c>
      <c r="L13" t="s">
        <v>25</v>
      </c>
    </row>
    <row r="14" spans="1:23" x14ac:dyDescent="0.3">
      <c r="B14" t="s">
        <v>14</v>
      </c>
      <c r="C14" t="s">
        <v>34</v>
      </c>
      <c r="D14">
        <v>12</v>
      </c>
      <c r="E14">
        <v>1152</v>
      </c>
      <c r="G14" t="s">
        <v>17</v>
      </c>
      <c r="H14" t="s">
        <v>35</v>
      </c>
      <c r="I14" t="s">
        <v>24</v>
      </c>
      <c r="J14" t="s">
        <v>30</v>
      </c>
      <c r="K14">
        <v>7</v>
      </c>
      <c r="L14" t="s">
        <v>25</v>
      </c>
    </row>
    <row r="15" spans="1:23" x14ac:dyDescent="0.3">
      <c r="B15" t="s">
        <v>14</v>
      </c>
      <c r="C15" t="s">
        <v>34</v>
      </c>
      <c r="D15">
        <v>12</v>
      </c>
      <c r="E15">
        <v>1152</v>
      </c>
      <c r="G15" t="s">
        <v>17</v>
      </c>
      <c r="H15" t="s">
        <v>36</v>
      </c>
      <c r="I15" t="s">
        <v>24</v>
      </c>
      <c r="J15" t="s">
        <v>33</v>
      </c>
      <c r="K15">
        <v>7</v>
      </c>
      <c r="L15" t="s">
        <v>25</v>
      </c>
    </row>
    <row r="16" spans="1:23" x14ac:dyDescent="0.3">
      <c r="B16" t="s">
        <v>14</v>
      </c>
      <c r="C16" t="s">
        <v>37</v>
      </c>
      <c r="D16">
        <v>12</v>
      </c>
      <c r="E16">
        <v>1152</v>
      </c>
      <c r="G16" t="s">
        <v>17</v>
      </c>
      <c r="H16" t="s">
        <v>38</v>
      </c>
      <c r="I16" t="s">
        <v>18</v>
      </c>
      <c r="J16" t="s">
        <v>32</v>
      </c>
      <c r="K16">
        <v>7</v>
      </c>
      <c r="L16" t="s">
        <v>20</v>
      </c>
    </row>
    <row r="17" spans="2:12" x14ac:dyDescent="0.3">
      <c r="B17" t="s">
        <v>14</v>
      </c>
      <c r="C17" t="s">
        <v>37</v>
      </c>
      <c r="D17">
        <v>12</v>
      </c>
      <c r="E17">
        <v>1152</v>
      </c>
      <c r="G17" t="s">
        <v>17</v>
      </c>
      <c r="H17" t="s">
        <v>38</v>
      </c>
      <c r="I17" t="s">
        <v>18</v>
      </c>
      <c r="J17" t="s">
        <v>30</v>
      </c>
      <c r="K17">
        <v>7</v>
      </c>
      <c r="L17" t="s">
        <v>20</v>
      </c>
    </row>
    <row r="18" spans="2:12" x14ac:dyDescent="0.3">
      <c r="B18" t="s">
        <v>14</v>
      </c>
      <c r="C18" t="s">
        <v>37</v>
      </c>
      <c r="D18">
        <v>12</v>
      </c>
      <c r="E18">
        <v>1152</v>
      </c>
      <c r="G18" t="s">
        <v>17</v>
      </c>
      <c r="H18" t="s">
        <v>38</v>
      </c>
      <c r="I18" t="s">
        <v>24</v>
      </c>
      <c r="J18" t="s">
        <v>31</v>
      </c>
      <c r="K18">
        <v>7</v>
      </c>
      <c r="L18" t="s">
        <v>25</v>
      </c>
    </row>
    <row r="19" spans="2:12" x14ac:dyDescent="0.3">
      <c r="B19" t="s">
        <v>14</v>
      </c>
      <c r="C19" t="s">
        <v>37</v>
      </c>
      <c r="D19">
        <v>12</v>
      </c>
      <c r="E19">
        <v>1152</v>
      </c>
      <c r="G19" t="s">
        <v>17</v>
      </c>
      <c r="H19" t="s">
        <v>38</v>
      </c>
      <c r="I19" t="s">
        <v>24</v>
      </c>
      <c r="J19" t="s">
        <v>33</v>
      </c>
      <c r="K19">
        <v>7</v>
      </c>
      <c r="L19" t="s">
        <v>25</v>
      </c>
    </row>
    <row r="20" spans="2:12" x14ac:dyDescent="0.3">
      <c r="B20" t="s">
        <v>14</v>
      </c>
      <c r="C20" t="s">
        <v>39</v>
      </c>
      <c r="D20">
        <v>12</v>
      </c>
      <c r="E20">
        <v>1152</v>
      </c>
      <c r="G20" t="s">
        <v>17</v>
      </c>
      <c r="H20" t="s">
        <v>40</v>
      </c>
      <c r="I20" t="s">
        <v>18</v>
      </c>
      <c r="J20" t="s">
        <v>32</v>
      </c>
      <c r="K20">
        <v>7</v>
      </c>
      <c r="L20" t="s">
        <v>20</v>
      </c>
    </row>
    <row r="21" spans="2:12" x14ac:dyDescent="0.3">
      <c r="B21" t="s">
        <v>14</v>
      </c>
      <c r="C21" t="s">
        <v>39</v>
      </c>
      <c r="D21">
        <v>12</v>
      </c>
      <c r="E21">
        <v>1152</v>
      </c>
      <c r="G21" t="s">
        <v>17</v>
      </c>
      <c r="H21" t="s">
        <v>40</v>
      </c>
      <c r="I21" t="s">
        <v>18</v>
      </c>
      <c r="J21" t="s">
        <v>31</v>
      </c>
      <c r="K21">
        <v>7</v>
      </c>
      <c r="L21" t="s">
        <v>20</v>
      </c>
    </row>
    <row r="22" spans="2:12" x14ac:dyDescent="0.3">
      <c r="B22" t="s">
        <v>14</v>
      </c>
      <c r="C22" t="s">
        <v>39</v>
      </c>
      <c r="D22">
        <v>12</v>
      </c>
      <c r="E22">
        <v>1152</v>
      </c>
      <c r="G22" t="s">
        <v>17</v>
      </c>
      <c r="H22" t="s">
        <v>40</v>
      </c>
      <c r="I22" t="s">
        <v>18</v>
      </c>
      <c r="J22" t="s">
        <v>33</v>
      </c>
      <c r="K22">
        <v>7</v>
      </c>
      <c r="L22" t="s">
        <v>20</v>
      </c>
    </row>
    <row r="23" spans="2:12" x14ac:dyDescent="0.3">
      <c r="B23" t="s">
        <v>14</v>
      </c>
      <c r="C23" t="s">
        <v>41</v>
      </c>
      <c r="D23">
        <v>12</v>
      </c>
      <c r="E23">
        <v>1152</v>
      </c>
      <c r="G23" t="s">
        <v>17</v>
      </c>
      <c r="H23" t="s">
        <v>35</v>
      </c>
      <c r="I23" t="s">
        <v>24</v>
      </c>
      <c r="J23" t="s">
        <v>31</v>
      </c>
      <c r="K23">
        <v>7</v>
      </c>
      <c r="L23" t="s">
        <v>25</v>
      </c>
    </row>
    <row r="24" spans="2:12" x14ac:dyDescent="0.3">
      <c r="B24" t="s">
        <v>14</v>
      </c>
      <c r="C24" t="s">
        <v>41</v>
      </c>
      <c r="D24">
        <v>12</v>
      </c>
      <c r="E24">
        <v>1152</v>
      </c>
      <c r="G24" t="s">
        <v>17</v>
      </c>
      <c r="H24" t="s">
        <v>35</v>
      </c>
      <c r="I24" t="s">
        <v>24</v>
      </c>
      <c r="J24" t="s">
        <v>33</v>
      </c>
      <c r="K24">
        <v>7</v>
      </c>
      <c r="L24" t="s">
        <v>25</v>
      </c>
    </row>
    <row r="25" spans="2:12" x14ac:dyDescent="0.3">
      <c r="B25" t="s">
        <v>14</v>
      </c>
      <c r="C25" t="s">
        <v>42</v>
      </c>
      <c r="D25">
        <v>12</v>
      </c>
      <c r="E25">
        <v>1152</v>
      </c>
      <c r="G25" t="s">
        <v>17</v>
      </c>
      <c r="H25" t="s">
        <v>35</v>
      </c>
      <c r="I25" t="s">
        <v>43</v>
      </c>
      <c r="J25" t="s">
        <v>44</v>
      </c>
      <c r="K25">
        <v>7</v>
      </c>
      <c r="L25" t="s">
        <v>45</v>
      </c>
    </row>
    <row r="26" spans="2:12" x14ac:dyDescent="0.3">
      <c r="B26" t="s">
        <v>14</v>
      </c>
      <c r="C26" t="s">
        <v>46</v>
      </c>
      <c r="D26">
        <v>12</v>
      </c>
      <c r="E26">
        <v>1152</v>
      </c>
      <c r="G26" t="s">
        <v>17</v>
      </c>
      <c r="H26" t="s">
        <v>47</v>
      </c>
      <c r="I26" t="s">
        <v>18</v>
      </c>
      <c r="J26" t="s">
        <v>31</v>
      </c>
      <c r="K26">
        <v>7</v>
      </c>
      <c r="L26" t="s">
        <v>20</v>
      </c>
    </row>
    <row r="27" spans="2:12" x14ac:dyDescent="0.3">
      <c r="B27" t="s">
        <v>14</v>
      </c>
      <c r="C27" t="s">
        <v>46</v>
      </c>
      <c r="D27">
        <v>12</v>
      </c>
      <c r="E27">
        <v>1152</v>
      </c>
      <c r="G27" t="s">
        <v>17</v>
      </c>
      <c r="H27" t="s">
        <v>47</v>
      </c>
      <c r="I27" t="s">
        <v>18</v>
      </c>
      <c r="J27" t="s">
        <v>33</v>
      </c>
      <c r="K27">
        <v>7</v>
      </c>
      <c r="L27" t="s">
        <v>20</v>
      </c>
    </row>
    <row r="28" spans="2:12" x14ac:dyDescent="0.3">
      <c r="B28" t="s">
        <v>14</v>
      </c>
      <c r="C28" t="s">
        <v>48</v>
      </c>
      <c r="D28">
        <v>12</v>
      </c>
      <c r="E28">
        <v>1152</v>
      </c>
      <c r="G28" t="s">
        <v>17</v>
      </c>
      <c r="H28" t="s">
        <v>49</v>
      </c>
      <c r="I28" t="s">
        <v>24</v>
      </c>
      <c r="J28" t="s">
        <v>32</v>
      </c>
      <c r="K28">
        <v>7</v>
      </c>
      <c r="L28" t="s">
        <v>25</v>
      </c>
    </row>
    <row r="29" spans="2:12" x14ac:dyDescent="0.3">
      <c r="B29" t="s">
        <v>14</v>
      </c>
      <c r="C29" t="s">
        <v>48</v>
      </c>
      <c r="D29">
        <v>12</v>
      </c>
      <c r="E29">
        <v>1152</v>
      </c>
      <c r="G29" t="s">
        <v>17</v>
      </c>
      <c r="H29" t="s">
        <v>49</v>
      </c>
      <c r="I29" t="s">
        <v>24</v>
      </c>
      <c r="J29" t="s">
        <v>30</v>
      </c>
      <c r="K29">
        <v>7</v>
      </c>
      <c r="L29" t="s">
        <v>25</v>
      </c>
    </row>
    <row r="30" spans="2:12" x14ac:dyDescent="0.3">
      <c r="B30" t="s">
        <v>14</v>
      </c>
      <c r="C30" t="s">
        <v>48</v>
      </c>
      <c r="D30">
        <v>12</v>
      </c>
      <c r="E30">
        <v>1152</v>
      </c>
      <c r="G30" t="s">
        <v>17</v>
      </c>
      <c r="H30" t="s">
        <v>49</v>
      </c>
      <c r="I30" t="s">
        <v>24</v>
      </c>
      <c r="J30" t="s">
        <v>33</v>
      </c>
      <c r="K30">
        <v>7</v>
      </c>
      <c r="L30" t="s">
        <v>25</v>
      </c>
    </row>
    <row r="31" spans="2:12" x14ac:dyDescent="0.3">
      <c r="B31" t="s">
        <v>14</v>
      </c>
      <c r="C31" t="s">
        <v>50</v>
      </c>
      <c r="D31">
        <v>12</v>
      </c>
      <c r="E31">
        <v>1152</v>
      </c>
      <c r="G31" t="s">
        <v>17</v>
      </c>
      <c r="H31" t="s">
        <v>51</v>
      </c>
      <c r="I31" t="s">
        <v>18</v>
      </c>
      <c r="J31" t="s">
        <v>32</v>
      </c>
      <c r="K31">
        <v>7</v>
      </c>
      <c r="L31" t="s">
        <v>20</v>
      </c>
    </row>
    <row r="32" spans="2:12" x14ac:dyDescent="0.3">
      <c r="B32" t="s">
        <v>14</v>
      </c>
      <c r="C32" t="s">
        <v>50</v>
      </c>
      <c r="D32">
        <v>12</v>
      </c>
      <c r="E32">
        <v>1152</v>
      </c>
      <c r="G32" t="s">
        <v>17</v>
      </c>
      <c r="H32" t="s">
        <v>51</v>
      </c>
      <c r="I32" t="s">
        <v>18</v>
      </c>
      <c r="J32" t="s">
        <v>31</v>
      </c>
      <c r="K32">
        <v>7</v>
      </c>
      <c r="L32" t="s">
        <v>20</v>
      </c>
    </row>
    <row r="33" spans="1:12" x14ac:dyDescent="0.3">
      <c r="B33" t="s">
        <v>14</v>
      </c>
      <c r="C33" t="s">
        <v>50</v>
      </c>
      <c r="D33">
        <v>12</v>
      </c>
      <c r="E33">
        <v>1152</v>
      </c>
      <c r="G33" t="s">
        <v>17</v>
      </c>
      <c r="H33" t="s">
        <v>51</v>
      </c>
      <c r="I33" t="s">
        <v>18</v>
      </c>
      <c r="J33" t="s">
        <v>33</v>
      </c>
      <c r="K33">
        <v>7</v>
      </c>
      <c r="L33" t="s">
        <v>20</v>
      </c>
    </row>
    <row r="34" spans="1:12" x14ac:dyDescent="0.3">
      <c r="B34" t="s">
        <v>14</v>
      </c>
      <c r="C34" t="s">
        <v>52</v>
      </c>
      <c r="D34">
        <v>12</v>
      </c>
      <c r="E34">
        <v>1152</v>
      </c>
      <c r="G34" t="s">
        <v>17</v>
      </c>
      <c r="H34" s="67">
        <v>217</v>
      </c>
      <c r="I34" t="s">
        <v>53</v>
      </c>
      <c r="J34" t="s">
        <v>54</v>
      </c>
      <c r="K34">
        <v>7</v>
      </c>
      <c r="L34" t="s">
        <v>55</v>
      </c>
    </row>
    <row r="35" spans="1:12" x14ac:dyDescent="0.3">
      <c r="B35" t="s">
        <v>14</v>
      </c>
      <c r="C35" t="s">
        <v>52</v>
      </c>
      <c r="D35">
        <v>12</v>
      </c>
      <c r="E35">
        <v>1152</v>
      </c>
      <c r="G35" t="s">
        <v>17</v>
      </c>
      <c r="H35" s="67">
        <v>217</v>
      </c>
      <c r="I35" t="s">
        <v>24</v>
      </c>
      <c r="J35" t="s">
        <v>30</v>
      </c>
      <c r="K35">
        <v>7</v>
      </c>
      <c r="L35" t="s">
        <v>25</v>
      </c>
    </row>
    <row r="36" spans="1:12" x14ac:dyDescent="0.3">
      <c r="B36" t="s">
        <v>14</v>
      </c>
      <c r="C36" t="s">
        <v>52</v>
      </c>
      <c r="D36">
        <v>12</v>
      </c>
      <c r="E36">
        <v>1152</v>
      </c>
      <c r="G36" t="s">
        <v>17</v>
      </c>
      <c r="H36" s="67">
        <v>217</v>
      </c>
      <c r="I36" t="s">
        <v>18</v>
      </c>
      <c r="J36" t="s">
        <v>33</v>
      </c>
      <c r="K36">
        <v>7</v>
      </c>
      <c r="L36" t="s">
        <v>20</v>
      </c>
    </row>
    <row r="37" spans="1:12" x14ac:dyDescent="0.3">
      <c r="B37" t="s">
        <v>14</v>
      </c>
      <c r="C37" t="s">
        <v>56</v>
      </c>
      <c r="D37">
        <v>12</v>
      </c>
      <c r="E37">
        <v>1152</v>
      </c>
      <c r="G37" t="s">
        <v>17</v>
      </c>
      <c r="H37" t="s">
        <v>49</v>
      </c>
      <c r="I37" t="s">
        <v>18</v>
      </c>
      <c r="J37" t="s">
        <v>30</v>
      </c>
      <c r="K37">
        <v>7</v>
      </c>
      <c r="L37" t="s">
        <v>20</v>
      </c>
    </row>
    <row r="38" spans="1:12" x14ac:dyDescent="0.3">
      <c r="B38" t="s">
        <v>14</v>
      </c>
      <c r="C38" t="s">
        <v>56</v>
      </c>
      <c r="D38">
        <v>12</v>
      </c>
      <c r="E38">
        <v>1152</v>
      </c>
      <c r="G38" t="s">
        <v>17</v>
      </c>
      <c r="H38" t="s">
        <v>49</v>
      </c>
      <c r="I38" t="s">
        <v>18</v>
      </c>
      <c r="J38" t="s">
        <v>33</v>
      </c>
      <c r="K38">
        <v>7</v>
      </c>
      <c r="L38" t="s">
        <v>20</v>
      </c>
    </row>
    <row r="39" spans="1:12" x14ac:dyDescent="0.3">
      <c r="B39" t="s">
        <v>14</v>
      </c>
      <c r="C39" t="s">
        <v>57</v>
      </c>
      <c r="D39">
        <v>12</v>
      </c>
      <c r="E39">
        <v>1152</v>
      </c>
      <c r="G39" t="s">
        <v>17</v>
      </c>
      <c r="H39" t="s">
        <v>51</v>
      </c>
      <c r="I39" t="s">
        <v>24</v>
      </c>
      <c r="J39" t="s">
        <v>32</v>
      </c>
      <c r="K39">
        <v>7</v>
      </c>
      <c r="L39" t="s">
        <v>25</v>
      </c>
    </row>
    <row r="40" spans="1:12" x14ac:dyDescent="0.3">
      <c r="B40" t="s">
        <v>14</v>
      </c>
      <c r="C40" t="s">
        <v>57</v>
      </c>
      <c r="D40">
        <v>12</v>
      </c>
      <c r="E40">
        <v>1152</v>
      </c>
      <c r="G40" t="s">
        <v>17</v>
      </c>
      <c r="H40" t="s">
        <v>51</v>
      </c>
      <c r="I40" t="s">
        <v>24</v>
      </c>
      <c r="J40" t="s">
        <v>33</v>
      </c>
      <c r="K40">
        <v>7</v>
      </c>
      <c r="L40" t="s">
        <v>25</v>
      </c>
    </row>
    <row r="41" spans="1:12" ht="16.5" customHeight="1" x14ac:dyDescent="0.3">
      <c r="A41" s="33" t="s">
        <v>58</v>
      </c>
      <c r="B41" s="32"/>
      <c r="C41" s="32"/>
      <c r="D41" s="32">
        <f>SUM(D3:D40)</f>
        <v>456</v>
      </c>
      <c r="E41" s="33">
        <f>SUM(E3:E40)</f>
        <v>41856</v>
      </c>
    </row>
    <row r="43" spans="1:12" ht="57.6" x14ac:dyDescent="0.3">
      <c r="A43" s="100" t="s">
        <v>0</v>
      </c>
      <c r="B43" s="100" t="s">
        <v>1</v>
      </c>
      <c r="C43" s="100" t="s">
        <v>2</v>
      </c>
      <c r="D43" s="100" t="s">
        <v>3</v>
      </c>
      <c r="E43" s="100" t="s">
        <v>4</v>
      </c>
      <c r="F43" s="101" t="s">
        <v>5</v>
      </c>
      <c r="G43" s="74" t="s">
        <v>6</v>
      </c>
      <c r="H43" s="74" t="s">
        <v>7</v>
      </c>
      <c r="I43" s="74" t="s">
        <v>8</v>
      </c>
      <c r="J43" s="74" t="s">
        <v>9</v>
      </c>
      <c r="K43" s="102" t="s">
        <v>10</v>
      </c>
      <c r="L43" s="103" t="s">
        <v>11</v>
      </c>
    </row>
    <row r="44" spans="1:12" x14ac:dyDescent="0.3">
      <c r="A44" s="214" t="s">
        <v>59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</row>
    <row r="45" spans="1:12" x14ac:dyDescent="0.3">
      <c r="B45" t="s">
        <v>60</v>
      </c>
      <c r="C45" t="s">
        <v>61</v>
      </c>
      <c r="D45">
        <v>30</v>
      </c>
      <c r="E45">
        <v>960</v>
      </c>
      <c r="F45" t="s">
        <v>62</v>
      </c>
      <c r="G45" t="s">
        <v>63</v>
      </c>
      <c r="H45" s="67">
        <v>204</v>
      </c>
      <c r="I45" t="s">
        <v>18</v>
      </c>
      <c r="J45" t="s">
        <v>64</v>
      </c>
      <c r="K45">
        <v>30</v>
      </c>
      <c r="L45" t="s">
        <v>65</v>
      </c>
    </row>
    <row r="46" spans="1:12" x14ac:dyDescent="0.3">
      <c r="B46" t="s">
        <v>60</v>
      </c>
      <c r="C46" t="s">
        <v>61</v>
      </c>
      <c r="D46">
        <v>30</v>
      </c>
      <c r="E46">
        <v>960</v>
      </c>
      <c r="F46" t="s">
        <v>21</v>
      </c>
      <c r="G46" t="s">
        <v>63</v>
      </c>
      <c r="H46" s="67">
        <v>204</v>
      </c>
      <c r="I46" t="s">
        <v>24</v>
      </c>
      <c r="J46" t="s">
        <v>66</v>
      </c>
      <c r="K46">
        <v>30</v>
      </c>
      <c r="L46" t="s">
        <v>65</v>
      </c>
    </row>
    <row r="47" spans="1:12" x14ac:dyDescent="0.3">
      <c r="A47" t="s">
        <v>67</v>
      </c>
      <c r="B47" t="s">
        <v>68</v>
      </c>
      <c r="C47" t="s">
        <v>69</v>
      </c>
      <c r="D47">
        <v>16</v>
      </c>
      <c r="E47">
        <v>1536</v>
      </c>
      <c r="G47" t="s">
        <v>63</v>
      </c>
      <c r="H47" s="67" t="s">
        <v>70</v>
      </c>
      <c r="I47" t="s">
        <v>43</v>
      </c>
      <c r="J47" t="s">
        <v>71</v>
      </c>
      <c r="K47" s="94" t="s">
        <v>72</v>
      </c>
      <c r="L47" t="s">
        <v>45</v>
      </c>
    </row>
    <row r="48" spans="1:12" x14ac:dyDescent="0.3">
      <c r="B48" t="s">
        <v>68</v>
      </c>
      <c r="C48" t="s">
        <v>69</v>
      </c>
      <c r="D48">
        <v>16</v>
      </c>
      <c r="E48">
        <v>1536</v>
      </c>
      <c r="G48" t="s">
        <v>63</v>
      </c>
      <c r="H48" s="67" t="s">
        <v>73</v>
      </c>
      <c r="I48" t="s">
        <v>53</v>
      </c>
      <c r="J48" t="s">
        <v>71</v>
      </c>
      <c r="K48" s="94" t="s">
        <v>72</v>
      </c>
      <c r="L48" t="s">
        <v>45</v>
      </c>
    </row>
    <row r="49" spans="2:12" x14ac:dyDescent="0.3">
      <c r="B49" t="s">
        <v>68</v>
      </c>
      <c r="C49" t="s">
        <v>74</v>
      </c>
      <c r="D49">
        <v>16</v>
      </c>
      <c r="E49">
        <v>1792</v>
      </c>
      <c r="G49" t="s">
        <v>63</v>
      </c>
      <c r="H49" s="67" t="s">
        <v>75</v>
      </c>
      <c r="I49" t="s">
        <v>43</v>
      </c>
      <c r="J49" t="s">
        <v>76</v>
      </c>
      <c r="K49" s="75" t="s">
        <v>77</v>
      </c>
      <c r="L49" t="s">
        <v>45</v>
      </c>
    </row>
    <row r="50" spans="2:12" x14ac:dyDescent="0.3">
      <c r="B50" t="s">
        <v>68</v>
      </c>
      <c r="C50" t="s">
        <v>74</v>
      </c>
      <c r="D50">
        <v>8</v>
      </c>
      <c r="E50">
        <v>1792</v>
      </c>
      <c r="G50" t="s">
        <v>63</v>
      </c>
      <c r="H50" s="67" t="s">
        <v>78</v>
      </c>
      <c r="I50" t="s">
        <v>18</v>
      </c>
      <c r="J50" t="s">
        <v>79</v>
      </c>
      <c r="K50">
        <v>8</v>
      </c>
    </row>
    <row r="51" spans="2:12" x14ac:dyDescent="0.3">
      <c r="B51" t="s">
        <v>68</v>
      </c>
      <c r="C51" t="s">
        <v>74</v>
      </c>
      <c r="D51">
        <v>8</v>
      </c>
      <c r="E51">
        <v>1792</v>
      </c>
      <c r="G51" t="s">
        <v>63</v>
      </c>
      <c r="H51" s="67" t="s">
        <v>78</v>
      </c>
      <c r="I51" t="s">
        <v>80</v>
      </c>
      <c r="J51" t="s">
        <v>76</v>
      </c>
      <c r="K51">
        <v>8</v>
      </c>
    </row>
    <row r="52" spans="2:12" x14ac:dyDescent="0.3">
      <c r="B52" t="s">
        <v>68</v>
      </c>
      <c r="C52" t="s">
        <v>74</v>
      </c>
      <c r="D52">
        <v>8</v>
      </c>
      <c r="E52">
        <v>1792</v>
      </c>
      <c r="G52" t="s">
        <v>63</v>
      </c>
      <c r="H52" s="67" t="s">
        <v>78</v>
      </c>
      <c r="I52" t="s">
        <v>81</v>
      </c>
      <c r="J52" t="s">
        <v>76</v>
      </c>
      <c r="K52">
        <v>8</v>
      </c>
    </row>
    <row r="53" spans="2:12" x14ac:dyDescent="0.3">
      <c r="B53" t="s">
        <v>68</v>
      </c>
      <c r="C53" t="s">
        <v>74</v>
      </c>
      <c r="D53">
        <v>16</v>
      </c>
      <c r="E53">
        <v>1792</v>
      </c>
      <c r="G53" t="s">
        <v>63</v>
      </c>
      <c r="H53" s="67" t="s">
        <v>75</v>
      </c>
      <c r="I53" t="s">
        <v>82</v>
      </c>
      <c r="J53" t="s">
        <v>76</v>
      </c>
      <c r="K53">
        <v>8</v>
      </c>
    </row>
    <row r="54" spans="2:12" x14ac:dyDescent="0.3">
      <c r="B54" t="s">
        <v>68</v>
      </c>
      <c r="C54" t="s">
        <v>83</v>
      </c>
      <c r="D54">
        <v>9</v>
      </c>
      <c r="E54">
        <v>1536</v>
      </c>
      <c r="G54" t="s">
        <v>63</v>
      </c>
      <c r="H54" s="67" t="s">
        <v>84</v>
      </c>
      <c r="I54" t="s">
        <v>80</v>
      </c>
      <c r="J54" t="s">
        <v>71</v>
      </c>
      <c r="K54">
        <v>9</v>
      </c>
    </row>
    <row r="55" spans="2:12" x14ac:dyDescent="0.3">
      <c r="B55" t="s">
        <v>68</v>
      </c>
      <c r="C55" t="s">
        <v>85</v>
      </c>
      <c r="D55">
        <v>16</v>
      </c>
      <c r="E55">
        <v>1536</v>
      </c>
      <c r="G55" t="s">
        <v>63</v>
      </c>
      <c r="H55" s="67" t="s">
        <v>86</v>
      </c>
      <c r="I55" t="s">
        <v>82</v>
      </c>
      <c r="J55" t="s">
        <v>71</v>
      </c>
      <c r="K55" s="75" t="s">
        <v>87</v>
      </c>
      <c r="L55" t="s">
        <v>45</v>
      </c>
    </row>
    <row r="56" spans="2:12" x14ac:dyDescent="0.3">
      <c r="B56" t="s">
        <v>68</v>
      </c>
      <c r="C56" t="s">
        <v>88</v>
      </c>
      <c r="D56">
        <v>16</v>
      </c>
      <c r="E56">
        <v>1792</v>
      </c>
      <c r="G56" t="s">
        <v>63</v>
      </c>
      <c r="H56" s="67" t="s">
        <v>89</v>
      </c>
      <c r="I56" t="s">
        <v>80</v>
      </c>
      <c r="J56" t="s">
        <v>76</v>
      </c>
      <c r="K56" s="75" t="s">
        <v>90</v>
      </c>
      <c r="L56" t="s">
        <v>45</v>
      </c>
    </row>
    <row r="57" spans="2:12" x14ac:dyDescent="0.3">
      <c r="B57" t="s">
        <v>68</v>
      </c>
      <c r="C57" t="s">
        <v>88</v>
      </c>
      <c r="D57">
        <v>16</v>
      </c>
      <c r="E57">
        <v>1792</v>
      </c>
      <c r="G57" t="s">
        <v>63</v>
      </c>
      <c r="H57" s="67" t="s">
        <v>89</v>
      </c>
      <c r="I57" t="s">
        <v>81</v>
      </c>
      <c r="J57" t="s">
        <v>76</v>
      </c>
      <c r="K57" s="75" t="s">
        <v>90</v>
      </c>
      <c r="L57" t="s">
        <v>45</v>
      </c>
    </row>
    <row r="58" spans="2:12" x14ac:dyDescent="0.3">
      <c r="B58" t="s">
        <v>68</v>
      </c>
      <c r="C58" t="s">
        <v>91</v>
      </c>
      <c r="D58">
        <v>10</v>
      </c>
      <c r="E58">
        <v>1024</v>
      </c>
      <c r="G58" t="s">
        <v>63</v>
      </c>
      <c r="H58" s="67" t="s">
        <v>92</v>
      </c>
      <c r="I58" t="s">
        <v>18</v>
      </c>
      <c r="J58" t="s">
        <v>71</v>
      </c>
      <c r="K58">
        <v>12</v>
      </c>
    </row>
    <row r="59" spans="2:12" x14ac:dyDescent="0.3">
      <c r="B59" t="s">
        <v>68</v>
      </c>
      <c r="C59" t="s">
        <v>93</v>
      </c>
      <c r="D59">
        <v>10</v>
      </c>
      <c r="E59">
        <v>576</v>
      </c>
      <c r="G59" t="s">
        <v>63</v>
      </c>
      <c r="H59" s="67" t="s">
        <v>92</v>
      </c>
      <c r="I59" t="s">
        <v>18</v>
      </c>
      <c r="J59" t="s">
        <v>71</v>
      </c>
      <c r="K59">
        <v>12</v>
      </c>
    </row>
    <row r="60" spans="2:12" x14ac:dyDescent="0.3">
      <c r="B60" t="s">
        <v>68</v>
      </c>
      <c r="C60" t="s">
        <v>94</v>
      </c>
      <c r="D60">
        <v>12</v>
      </c>
      <c r="E60">
        <v>1024</v>
      </c>
      <c r="G60" t="s">
        <v>63</v>
      </c>
      <c r="H60" s="67" t="s">
        <v>92</v>
      </c>
      <c r="I60" t="s">
        <v>95</v>
      </c>
      <c r="J60" t="s">
        <v>71</v>
      </c>
      <c r="K60">
        <v>12</v>
      </c>
    </row>
    <row r="61" spans="2:12" x14ac:dyDescent="0.3">
      <c r="B61" t="s">
        <v>68</v>
      </c>
      <c r="C61" t="s">
        <v>94</v>
      </c>
      <c r="D61">
        <v>12</v>
      </c>
      <c r="E61">
        <v>1024</v>
      </c>
      <c r="G61" t="s">
        <v>63</v>
      </c>
      <c r="H61" s="67" t="s">
        <v>92</v>
      </c>
      <c r="I61" t="s">
        <v>96</v>
      </c>
      <c r="J61" t="s">
        <v>71</v>
      </c>
      <c r="K61">
        <v>12</v>
      </c>
    </row>
    <row r="62" spans="2:12" x14ac:dyDescent="0.3">
      <c r="B62" t="s">
        <v>68</v>
      </c>
      <c r="C62" t="s">
        <v>97</v>
      </c>
      <c r="D62">
        <v>12</v>
      </c>
      <c r="E62">
        <v>1024</v>
      </c>
      <c r="G62" t="s">
        <v>63</v>
      </c>
      <c r="H62" s="67" t="s">
        <v>92</v>
      </c>
      <c r="I62" t="s">
        <v>98</v>
      </c>
      <c r="J62" t="s">
        <v>71</v>
      </c>
      <c r="K62">
        <v>12</v>
      </c>
    </row>
    <row r="63" spans="2:12" x14ac:dyDescent="0.3">
      <c r="B63" t="s">
        <v>68</v>
      </c>
      <c r="C63" t="s">
        <v>97</v>
      </c>
      <c r="D63">
        <v>12</v>
      </c>
      <c r="E63">
        <v>1024</v>
      </c>
      <c r="G63" t="s">
        <v>63</v>
      </c>
      <c r="H63" s="67" t="s">
        <v>92</v>
      </c>
      <c r="I63" t="s">
        <v>96</v>
      </c>
      <c r="J63" t="s">
        <v>71</v>
      </c>
      <c r="K63">
        <v>12</v>
      </c>
    </row>
    <row r="64" spans="2:12" x14ac:dyDescent="0.3">
      <c r="B64" t="s">
        <v>68</v>
      </c>
      <c r="C64" t="s">
        <v>99</v>
      </c>
      <c r="D64">
        <v>12</v>
      </c>
      <c r="E64">
        <v>1024</v>
      </c>
      <c r="G64" t="s">
        <v>63</v>
      </c>
      <c r="H64" s="67" t="s">
        <v>92</v>
      </c>
      <c r="I64" t="s">
        <v>95</v>
      </c>
      <c r="J64" t="s">
        <v>71</v>
      </c>
      <c r="K64">
        <v>12</v>
      </c>
    </row>
    <row r="65" spans="1:11" x14ac:dyDescent="0.3">
      <c r="B65" t="s">
        <v>68</v>
      </c>
      <c r="C65" t="s">
        <v>99</v>
      </c>
      <c r="D65">
        <v>12</v>
      </c>
      <c r="E65">
        <v>1024</v>
      </c>
      <c r="G65" t="s">
        <v>63</v>
      </c>
      <c r="H65" s="67" t="s">
        <v>92</v>
      </c>
      <c r="I65" t="s">
        <v>96</v>
      </c>
      <c r="J65" t="s">
        <v>71</v>
      </c>
      <c r="K65">
        <v>12</v>
      </c>
    </row>
    <row r="66" spans="1:11" x14ac:dyDescent="0.3">
      <c r="B66" t="s">
        <v>68</v>
      </c>
      <c r="C66" t="s">
        <v>100</v>
      </c>
      <c r="D66">
        <v>10</v>
      </c>
      <c r="E66">
        <v>1792</v>
      </c>
      <c r="G66" t="s">
        <v>63</v>
      </c>
      <c r="H66" s="67" t="s">
        <v>101</v>
      </c>
      <c r="I66" t="s">
        <v>82</v>
      </c>
      <c r="J66" t="s">
        <v>71</v>
      </c>
      <c r="K66">
        <v>10</v>
      </c>
    </row>
    <row r="67" spans="1:11" x14ac:dyDescent="0.3">
      <c r="B67" t="s">
        <v>68</v>
      </c>
      <c r="C67" t="s">
        <v>100</v>
      </c>
      <c r="D67">
        <v>10</v>
      </c>
      <c r="E67">
        <v>1792</v>
      </c>
      <c r="G67" t="s">
        <v>63</v>
      </c>
      <c r="H67" s="67" t="s">
        <v>101</v>
      </c>
      <c r="I67" t="s">
        <v>53</v>
      </c>
      <c r="J67" t="s">
        <v>71</v>
      </c>
      <c r="K67">
        <v>10</v>
      </c>
    </row>
    <row r="68" spans="1:11" x14ac:dyDescent="0.3">
      <c r="B68" t="s">
        <v>68</v>
      </c>
      <c r="C68" t="s">
        <v>102</v>
      </c>
      <c r="D68">
        <v>16</v>
      </c>
      <c r="E68">
        <v>1536</v>
      </c>
      <c r="G68" t="s">
        <v>63</v>
      </c>
      <c r="H68" s="67" t="s">
        <v>103</v>
      </c>
      <c r="I68" t="s">
        <v>81</v>
      </c>
      <c r="J68" t="s">
        <v>71</v>
      </c>
      <c r="K68">
        <v>12</v>
      </c>
    </row>
    <row r="69" spans="1:11" x14ac:dyDescent="0.3">
      <c r="A69" s="33" t="s">
        <v>59</v>
      </c>
      <c r="B69" s="33"/>
      <c r="C69" s="33"/>
      <c r="D69" s="33">
        <f>SUM(D45:D68)</f>
        <v>333</v>
      </c>
      <c r="E69" s="33">
        <f>SUM(E45:E68)</f>
        <v>33472</v>
      </c>
      <c r="H69" s="67"/>
    </row>
    <row r="70" spans="1:11" x14ac:dyDescent="0.3">
      <c r="A70" s="35" t="s">
        <v>104</v>
      </c>
      <c r="B70" s="35"/>
      <c r="C70" s="35"/>
      <c r="D70" s="35"/>
      <c r="E70" s="35">
        <f>E41+E69</f>
        <v>75328</v>
      </c>
      <c r="H70" s="67"/>
    </row>
    <row r="72" spans="1:11" x14ac:dyDescent="0.3">
      <c r="A72" s="34"/>
      <c r="B72" s="35" t="s">
        <v>105</v>
      </c>
      <c r="C72" s="35" t="s">
        <v>63</v>
      </c>
      <c r="D72" s="35" t="s">
        <v>106</v>
      </c>
    </row>
    <row r="73" spans="1:11" x14ac:dyDescent="0.3">
      <c r="A73" s="35" t="s">
        <v>107</v>
      </c>
      <c r="B73">
        <f>COUNT(D3:D40)</f>
        <v>38</v>
      </c>
      <c r="C73">
        <f>COUNT(D45:D68)</f>
        <v>24</v>
      </c>
      <c r="D73">
        <f>SUM(B73:C73)</f>
        <v>62</v>
      </c>
    </row>
    <row r="74" spans="1:11" x14ac:dyDescent="0.3">
      <c r="A74" s="35" t="s">
        <v>108</v>
      </c>
      <c r="B74">
        <f>SUM(D3:D40)</f>
        <v>0</v>
      </c>
      <c r="C74">
        <f>SUM(D45:D68)</f>
        <v>0</v>
      </c>
      <c r="D74">
        <f>D41+D69</f>
        <v>789</v>
      </c>
    </row>
    <row r="75" spans="1:11" x14ac:dyDescent="0.3">
      <c r="A75" s="35" t="s">
        <v>109</v>
      </c>
      <c r="B75">
        <v>10</v>
      </c>
      <c r="C75">
        <v>9</v>
      </c>
      <c r="D75">
        <f>SUM(B75:C75)</f>
        <v>19</v>
      </c>
    </row>
    <row r="76" spans="1:11" x14ac:dyDescent="0.3">
      <c r="A76" s="35" t="s">
        <v>110</v>
      </c>
      <c r="B76">
        <f>E41</f>
        <v>41856</v>
      </c>
      <c r="C76">
        <f>E69</f>
        <v>33472</v>
      </c>
      <c r="D76">
        <f>SUM(B76:C76)</f>
        <v>75328</v>
      </c>
    </row>
    <row r="77" spans="1:11" x14ac:dyDescent="0.3">
      <c r="A77" s="98" t="s">
        <v>111</v>
      </c>
      <c r="B77" s="99">
        <f>B76*0.7</f>
        <v>29299.199999999997</v>
      </c>
      <c r="C77" s="99">
        <f>C76*0.7</f>
        <v>23430.399999999998</v>
      </c>
      <c r="D77" s="99">
        <f>SUM(B77:C77)</f>
        <v>52729.599999999991</v>
      </c>
    </row>
  </sheetData>
  <mergeCells count="2">
    <mergeCell ref="A2:L2"/>
    <mergeCell ref="A44:L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90E0D-46E6-45FC-BC06-93469CB5D18A}">
  <dimension ref="A1:M181"/>
  <sheetViews>
    <sheetView topLeftCell="A148" workbookViewId="0">
      <selection activeCell="C164" sqref="C164:F164"/>
    </sheetView>
  </sheetViews>
  <sheetFormatPr defaultColWidth="9.109375" defaultRowHeight="14.4" x14ac:dyDescent="0.3"/>
  <cols>
    <col min="1" max="1" width="26.44140625" style="93" bestFit="1" customWidth="1"/>
    <col min="2" max="2" width="18.33203125" style="93" customWidth="1"/>
    <col min="3" max="3" width="16" style="93" customWidth="1"/>
    <col min="4" max="4" width="11.44140625" style="93" customWidth="1"/>
    <col min="5" max="5" width="14.109375" style="93" customWidth="1"/>
    <col min="6" max="6" width="12.6640625" style="93" customWidth="1"/>
    <col min="7" max="7" width="17.5546875" style="112" customWidth="1"/>
    <col min="8" max="8" width="8.44140625" style="93" bestFit="1" customWidth="1"/>
    <col min="9" max="10" width="7.5546875" style="93" customWidth="1"/>
    <col min="11" max="11" width="30.5546875" style="93" customWidth="1"/>
    <col min="12" max="12" width="15" style="112" customWidth="1"/>
    <col min="13" max="13" width="44.33203125" style="93" customWidth="1"/>
    <col min="14" max="16384" width="9.109375" style="93"/>
  </cols>
  <sheetData>
    <row r="1" spans="1:13" ht="43.2" x14ac:dyDescent="0.3">
      <c r="A1" s="128" t="s">
        <v>0</v>
      </c>
      <c r="B1" s="128" t="s">
        <v>1</v>
      </c>
      <c r="C1" s="128" t="s">
        <v>112</v>
      </c>
      <c r="D1" s="128" t="s">
        <v>3</v>
      </c>
      <c r="E1" s="128" t="s">
        <v>113</v>
      </c>
      <c r="F1" s="129" t="s">
        <v>114</v>
      </c>
      <c r="G1" s="169" t="s">
        <v>5</v>
      </c>
      <c r="H1" s="192" t="s">
        <v>6</v>
      </c>
      <c r="I1" s="192" t="s">
        <v>7</v>
      </c>
      <c r="J1" s="192" t="s">
        <v>8</v>
      </c>
      <c r="K1" s="192" t="s">
        <v>9</v>
      </c>
      <c r="L1" s="193" t="s">
        <v>115</v>
      </c>
      <c r="M1" s="192" t="s">
        <v>11</v>
      </c>
    </row>
    <row r="2" spans="1:13" x14ac:dyDescent="0.3">
      <c r="A2" s="130" t="s">
        <v>116</v>
      </c>
      <c r="B2" s="130"/>
      <c r="C2" s="130"/>
      <c r="D2" s="130"/>
      <c r="E2" s="130"/>
      <c r="F2" s="130"/>
      <c r="G2" s="170"/>
      <c r="H2" s="131"/>
      <c r="I2" s="131"/>
      <c r="J2" s="131"/>
      <c r="K2" s="131"/>
      <c r="L2" s="159"/>
      <c r="M2" s="131"/>
    </row>
    <row r="3" spans="1:13" x14ac:dyDescent="0.3">
      <c r="A3" s="115"/>
      <c r="B3" s="115"/>
      <c r="C3" s="115" t="s">
        <v>117</v>
      </c>
      <c r="D3" s="115">
        <v>10</v>
      </c>
      <c r="E3" s="115">
        <v>16</v>
      </c>
      <c r="F3" s="116">
        <v>160</v>
      </c>
      <c r="G3" s="171">
        <v>1</v>
      </c>
      <c r="H3" s="114" t="s">
        <v>118</v>
      </c>
      <c r="I3" s="114">
        <v>216</v>
      </c>
      <c r="J3" s="114" t="s">
        <v>119</v>
      </c>
      <c r="K3" s="114" t="s">
        <v>120</v>
      </c>
      <c r="L3" s="160">
        <v>10</v>
      </c>
      <c r="M3" s="114"/>
    </row>
    <row r="4" spans="1:13" x14ac:dyDescent="0.3">
      <c r="A4" s="115"/>
      <c r="B4" s="115"/>
      <c r="C4" s="115" t="s">
        <v>121</v>
      </c>
      <c r="D4" s="115">
        <v>10</v>
      </c>
      <c r="E4" s="115">
        <v>16</v>
      </c>
      <c r="F4" s="116">
        <v>160</v>
      </c>
      <c r="G4" s="171">
        <v>1</v>
      </c>
      <c r="H4" s="114" t="s">
        <v>118</v>
      </c>
      <c r="I4" s="114">
        <v>204</v>
      </c>
      <c r="J4" s="114" t="s">
        <v>119</v>
      </c>
      <c r="K4" s="114" t="s">
        <v>120</v>
      </c>
      <c r="L4" s="160">
        <v>10</v>
      </c>
      <c r="M4" s="114" t="s">
        <v>122</v>
      </c>
    </row>
    <row r="5" spans="1:13" x14ac:dyDescent="0.3">
      <c r="A5" s="115"/>
      <c r="B5" s="115"/>
      <c r="C5" s="115" t="s">
        <v>123</v>
      </c>
      <c r="D5" s="115">
        <v>10</v>
      </c>
      <c r="E5" s="115">
        <v>16</v>
      </c>
      <c r="F5" s="116">
        <v>160</v>
      </c>
      <c r="G5" s="171">
        <v>1</v>
      </c>
      <c r="H5" s="114" t="s">
        <v>118</v>
      </c>
      <c r="I5" s="114">
        <v>206</v>
      </c>
      <c r="J5" s="114" t="s">
        <v>119</v>
      </c>
      <c r="K5" s="114" t="s">
        <v>120</v>
      </c>
      <c r="L5" s="160">
        <v>10</v>
      </c>
      <c r="M5" s="114" t="s">
        <v>122</v>
      </c>
    </row>
    <row r="6" spans="1:13" x14ac:dyDescent="0.3">
      <c r="A6" s="115" t="s">
        <v>124</v>
      </c>
      <c r="B6" s="115"/>
      <c r="C6" s="115" t="s">
        <v>125</v>
      </c>
      <c r="D6" s="115">
        <v>8</v>
      </c>
      <c r="E6" s="115">
        <v>16</v>
      </c>
      <c r="F6" s="116">
        <v>128</v>
      </c>
      <c r="G6" s="171">
        <v>1</v>
      </c>
      <c r="H6" s="114" t="s">
        <v>126</v>
      </c>
      <c r="I6" s="114" t="s">
        <v>127</v>
      </c>
      <c r="J6" s="114" t="s">
        <v>119</v>
      </c>
      <c r="K6" s="114" t="s">
        <v>120</v>
      </c>
      <c r="L6" s="160">
        <v>8</v>
      </c>
      <c r="M6" s="114" t="s">
        <v>128</v>
      </c>
    </row>
    <row r="7" spans="1:13" x14ac:dyDescent="0.3">
      <c r="A7" s="115" t="s">
        <v>129</v>
      </c>
      <c r="B7" s="115"/>
      <c r="C7" s="115" t="s">
        <v>130</v>
      </c>
      <c r="D7" s="115">
        <v>10</v>
      </c>
      <c r="E7" s="115">
        <v>16</v>
      </c>
      <c r="F7" s="116">
        <v>160</v>
      </c>
      <c r="G7" s="171">
        <v>1</v>
      </c>
      <c r="H7" s="114" t="s">
        <v>118</v>
      </c>
      <c r="I7" s="114">
        <v>216</v>
      </c>
      <c r="J7" s="114" t="s">
        <v>119</v>
      </c>
      <c r="K7" s="114" t="s">
        <v>131</v>
      </c>
      <c r="L7" s="160">
        <v>10</v>
      </c>
      <c r="M7" s="114"/>
    </row>
    <row r="8" spans="1:13" x14ac:dyDescent="0.3">
      <c r="A8" s="115"/>
      <c r="B8" s="115"/>
      <c r="C8" s="115" t="s">
        <v>132</v>
      </c>
      <c r="D8" s="115">
        <v>10</v>
      </c>
      <c r="E8" s="115">
        <v>64</v>
      </c>
      <c r="F8" s="116">
        <v>640</v>
      </c>
      <c r="G8" s="171">
        <v>1</v>
      </c>
      <c r="H8" s="114" t="s">
        <v>118</v>
      </c>
      <c r="I8" s="114">
        <v>216</v>
      </c>
      <c r="J8" s="114" t="s">
        <v>53</v>
      </c>
      <c r="K8" s="114" t="s">
        <v>133</v>
      </c>
      <c r="L8" s="160">
        <v>10</v>
      </c>
      <c r="M8" s="114"/>
    </row>
    <row r="9" spans="1:13" x14ac:dyDescent="0.3">
      <c r="A9" s="115"/>
      <c r="B9" s="115"/>
      <c r="C9" s="115" t="s">
        <v>134</v>
      </c>
      <c r="D9" s="115">
        <v>10</v>
      </c>
      <c r="E9" s="115">
        <v>64</v>
      </c>
      <c r="F9" s="116">
        <v>640</v>
      </c>
      <c r="G9" s="171">
        <v>1</v>
      </c>
      <c r="H9" s="114" t="s">
        <v>118</v>
      </c>
      <c r="I9" s="114">
        <v>204</v>
      </c>
      <c r="J9" s="114" t="s">
        <v>53</v>
      </c>
      <c r="K9" s="114" t="s">
        <v>133</v>
      </c>
      <c r="L9" s="160">
        <v>10</v>
      </c>
      <c r="M9" s="114" t="s">
        <v>122</v>
      </c>
    </row>
    <row r="10" spans="1:13" x14ac:dyDescent="0.3">
      <c r="A10" s="115"/>
      <c r="B10" s="115"/>
      <c r="C10" s="115" t="s">
        <v>135</v>
      </c>
      <c r="D10" s="115">
        <v>10</v>
      </c>
      <c r="E10" s="115">
        <v>64</v>
      </c>
      <c r="F10" s="116">
        <v>640</v>
      </c>
      <c r="G10" s="171">
        <v>1</v>
      </c>
      <c r="H10" s="114" t="s">
        <v>118</v>
      </c>
      <c r="I10" s="114">
        <v>206</v>
      </c>
      <c r="J10" s="114" t="s">
        <v>53</v>
      </c>
      <c r="K10" s="114" t="s">
        <v>136</v>
      </c>
      <c r="L10" s="160">
        <v>10</v>
      </c>
      <c r="M10" s="114" t="s">
        <v>122</v>
      </c>
    </row>
    <row r="11" spans="1:13" x14ac:dyDescent="0.3">
      <c r="A11" s="115" t="s">
        <v>124</v>
      </c>
      <c r="B11" s="115"/>
      <c r="C11" s="115" t="s">
        <v>137</v>
      </c>
      <c r="D11" s="115">
        <v>8</v>
      </c>
      <c r="E11" s="115">
        <v>64</v>
      </c>
      <c r="F11" s="116">
        <v>512</v>
      </c>
      <c r="G11" s="171">
        <v>1</v>
      </c>
      <c r="H11" s="114" t="s">
        <v>138</v>
      </c>
      <c r="I11" s="114" t="s">
        <v>127</v>
      </c>
      <c r="J11" s="114" t="s">
        <v>53</v>
      </c>
      <c r="K11" s="114" t="s">
        <v>139</v>
      </c>
      <c r="L11" s="160">
        <v>8</v>
      </c>
      <c r="M11" s="114" t="s">
        <v>128</v>
      </c>
    </row>
    <row r="12" spans="1:13" x14ac:dyDescent="0.3">
      <c r="A12" s="115" t="s">
        <v>129</v>
      </c>
      <c r="B12" s="115"/>
      <c r="C12" s="115" t="s">
        <v>140</v>
      </c>
      <c r="D12" s="115">
        <v>10</v>
      </c>
      <c r="E12" s="115">
        <v>64</v>
      </c>
      <c r="F12" s="116">
        <v>640</v>
      </c>
      <c r="G12" s="171">
        <v>1</v>
      </c>
      <c r="H12" s="114" t="s">
        <v>118</v>
      </c>
      <c r="I12" s="114" t="s">
        <v>141</v>
      </c>
      <c r="J12" s="114" t="s">
        <v>53</v>
      </c>
      <c r="K12" s="114" t="s">
        <v>142</v>
      </c>
      <c r="L12" s="160">
        <v>10</v>
      </c>
      <c r="M12" s="114"/>
    </row>
    <row r="13" spans="1:13" x14ac:dyDescent="0.3">
      <c r="A13" s="115"/>
      <c r="B13" s="115"/>
      <c r="C13" s="115" t="s">
        <v>143</v>
      </c>
      <c r="D13" s="115">
        <v>9</v>
      </c>
      <c r="E13" s="115">
        <v>96</v>
      </c>
      <c r="F13" s="116">
        <v>864</v>
      </c>
      <c r="G13" s="172">
        <v>1</v>
      </c>
      <c r="H13" s="114" t="s">
        <v>118</v>
      </c>
      <c r="I13" s="114">
        <v>217</v>
      </c>
      <c r="J13" s="114" t="s">
        <v>144</v>
      </c>
      <c r="K13" s="114" t="s">
        <v>145</v>
      </c>
      <c r="L13" s="160">
        <v>10</v>
      </c>
      <c r="M13" s="114" t="s">
        <v>146</v>
      </c>
    </row>
    <row r="14" spans="1:13" x14ac:dyDescent="0.3">
      <c r="A14" s="115"/>
      <c r="B14" s="115"/>
      <c r="C14" s="115" t="s">
        <v>147</v>
      </c>
      <c r="D14" s="115">
        <v>9</v>
      </c>
      <c r="E14" s="115">
        <v>96</v>
      </c>
      <c r="F14" s="116">
        <v>864</v>
      </c>
      <c r="G14" s="172">
        <v>1</v>
      </c>
      <c r="H14" s="114" t="s">
        <v>118</v>
      </c>
      <c r="I14" s="114">
        <v>217</v>
      </c>
      <c r="J14" s="114" t="s">
        <v>144</v>
      </c>
      <c r="K14" s="114" t="s">
        <v>145</v>
      </c>
      <c r="L14" s="160">
        <v>10</v>
      </c>
      <c r="M14" s="114" t="s">
        <v>148</v>
      </c>
    </row>
    <row r="15" spans="1:13" x14ac:dyDescent="0.3">
      <c r="A15" s="115"/>
      <c r="B15" s="115"/>
      <c r="C15" s="115" t="s">
        <v>149</v>
      </c>
      <c r="D15" s="115">
        <v>8</v>
      </c>
      <c r="E15" s="115">
        <v>96</v>
      </c>
      <c r="F15" s="116">
        <v>768</v>
      </c>
      <c r="G15" s="172">
        <v>1</v>
      </c>
      <c r="H15" s="114" t="s">
        <v>118</v>
      </c>
      <c r="I15" s="114">
        <v>217</v>
      </c>
      <c r="J15" s="114" t="s">
        <v>144</v>
      </c>
      <c r="K15" s="114" t="s">
        <v>145</v>
      </c>
      <c r="L15" s="160">
        <v>10</v>
      </c>
      <c r="M15" s="114" t="s">
        <v>150</v>
      </c>
    </row>
    <row r="16" spans="1:13" x14ac:dyDescent="0.3">
      <c r="A16" s="115" t="s">
        <v>129</v>
      </c>
      <c r="B16" s="115"/>
      <c r="C16" s="115" t="s">
        <v>151</v>
      </c>
      <c r="D16" s="115">
        <v>7</v>
      </c>
      <c r="E16" s="115">
        <v>96</v>
      </c>
      <c r="F16" s="116">
        <v>672</v>
      </c>
      <c r="G16" s="172">
        <v>1</v>
      </c>
      <c r="H16" s="114" t="s">
        <v>118</v>
      </c>
      <c r="I16" s="114" t="s">
        <v>152</v>
      </c>
      <c r="J16" s="114" t="s">
        <v>144</v>
      </c>
      <c r="K16" s="114" t="s">
        <v>153</v>
      </c>
      <c r="L16" s="160">
        <v>10</v>
      </c>
      <c r="M16" s="114" t="s">
        <v>146</v>
      </c>
    </row>
    <row r="17" spans="1:13" x14ac:dyDescent="0.3">
      <c r="A17" s="115" t="s">
        <v>129</v>
      </c>
      <c r="B17" s="115"/>
      <c r="C17" s="115" t="s">
        <v>154</v>
      </c>
      <c r="D17" s="115">
        <v>7</v>
      </c>
      <c r="E17" s="115">
        <v>96</v>
      </c>
      <c r="F17" s="116">
        <v>672</v>
      </c>
      <c r="G17" s="172">
        <v>1</v>
      </c>
      <c r="H17" s="114" t="s">
        <v>118</v>
      </c>
      <c r="I17" s="114" t="s">
        <v>152</v>
      </c>
      <c r="J17" s="114" t="s">
        <v>144</v>
      </c>
      <c r="K17" s="114" t="s">
        <v>153</v>
      </c>
      <c r="L17" s="160">
        <v>10</v>
      </c>
      <c r="M17" s="114" t="s">
        <v>155</v>
      </c>
    </row>
    <row r="18" spans="1:13" x14ac:dyDescent="0.3">
      <c r="A18" s="115"/>
      <c r="B18" s="115"/>
      <c r="C18" s="115" t="s">
        <v>156</v>
      </c>
      <c r="D18" s="115">
        <v>9</v>
      </c>
      <c r="E18" s="115">
        <v>96</v>
      </c>
      <c r="F18" s="116">
        <v>864</v>
      </c>
      <c r="G18" s="172">
        <v>1</v>
      </c>
      <c r="H18" s="114" t="s">
        <v>118</v>
      </c>
      <c r="I18" s="114">
        <v>217</v>
      </c>
      <c r="J18" s="114" t="s">
        <v>144</v>
      </c>
      <c r="K18" s="114" t="s">
        <v>145</v>
      </c>
      <c r="L18" s="160">
        <v>10</v>
      </c>
      <c r="M18" s="114" t="s">
        <v>157</v>
      </c>
    </row>
    <row r="19" spans="1:13" x14ac:dyDescent="0.3">
      <c r="A19" s="115"/>
      <c r="B19" s="115"/>
      <c r="C19" s="115" t="s">
        <v>158</v>
      </c>
      <c r="D19" s="115">
        <v>9</v>
      </c>
      <c r="E19" s="115">
        <v>96</v>
      </c>
      <c r="F19" s="116">
        <v>864</v>
      </c>
      <c r="G19" s="172">
        <v>1</v>
      </c>
      <c r="H19" s="114" t="s">
        <v>118</v>
      </c>
      <c r="I19" s="114">
        <v>217</v>
      </c>
      <c r="J19" s="114" t="s">
        <v>144</v>
      </c>
      <c r="K19" s="114" t="s">
        <v>145</v>
      </c>
      <c r="L19" s="160">
        <v>10</v>
      </c>
      <c r="M19" s="114" t="s">
        <v>159</v>
      </c>
    </row>
    <row r="20" spans="1:13" x14ac:dyDescent="0.3">
      <c r="A20" s="115"/>
      <c r="B20" s="115"/>
      <c r="C20" s="115" t="s">
        <v>160</v>
      </c>
      <c r="D20" s="115">
        <v>8</v>
      </c>
      <c r="E20" s="115">
        <v>96</v>
      </c>
      <c r="F20" s="116">
        <v>768</v>
      </c>
      <c r="G20" s="172">
        <v>1</v>
      </c>
      <c r="H20" s="114" t="s">
        <v>118</v>
      </c>
      <c r="I20" s="114">
        <v>217</v>
      </c>
      <c r="J20" s="114" t="s">
        <v>144</v>
      </c>
      <c r="K20" s="114" t="s">
        <v>145</v>
      </c>
      <c r="L20" s="160">
        <v>10</v>
      </c>
      <c r="M20" s="114" t="s">
        <v>161</v>
      </c>
    </row>
    <row r="21" spans="1:13" x14ac:dyDescent="0.3">
      <c r="A21" s="115" t="s">
        <v>129</v>
      </c>
      <c r="B21" s="115"/>
      <c r="C21" s="115" t="s">
        <v>162</v>
      </c>
      <c r="D21" s="115">
        <v>7</v>
      </c>
      <c r="E21" s="115">
        <v>96</v>
      </c>
      <c r="F21" s="116">
        <v>672</v>
      </c>
      <c r="G21" s="173">
        <v>1</v>
      </c>
      <c r="H21" s="114" t="s">
        <v>118</v>
      </c>
      <c r="I21" s="114" t="s">
        <v>152</v>
      </c>
      <c r="J21" s="114" t="s">
        <v>144</v>
      </c>
      <c r="K21" s="114" t="s">
        <v>153</v>
      </c>
      <c r="L21" s="160">
        <v>10</v>
      </c>
      <c r="M21" s="114" t="s">
        <v>157</v>
      </c>
    </row>
    <row r="22" spans="1:13" x14ac:dyDescent="0.3">
      <c r="A22" s="115" t="s">
        <v>129</v>
      </c>
      <c r="B22" s="115"/>
      <c r="C22" s="115" t="s">
        <v>163</v>
      </c>
      <c r="D22" s="115">
        <v>7</v>
      </c>
      <c r="E22" s="115">
        <v>96</v>
      </c>
      <c r="F22" s="116">
        <v>672</v>
      </c>
      <c r="G22" s="173">
        <v>1</v>
      </c>
      <c r="H22" s="114" t="s">
        <v>118</v>
      </c>
      <c r="I22" s="114" t="s">
        <v>152</v>
      </c>
      <c r="J22" s="114" t="s">
        <v>144</v>
      </c>
      <c r="K22" s="114" t="s">
        <v>153</v>
      </c>
      <c r="L22" s="160">
        <v>10</v>
      </c>
      <c r="M22" s="114" t="s">
        <v>161</v>
      </c>
    </row>
    <row r="23" spans="1:13" x14ac:dyDescent="0.3">
      <c r="A23" s="115"/>
      <c r="B23" s="115"/>
      <c r="C23" s="115" t="s">
        <v>164</v>
      </c>
      <c r="D23" s="115">
        <v>9</v>
      </c>
      <c r="E23" s="115">
        <v>144</v>
      </c>
      <c r="F23" s="116">
        <v>1296</v>
      </c>
      <c r="G23" s="173">
        <v>1</v>
      </c>
      <c r="H23" s="114" t="s">
        <v>118</v>
      </c>
      <c r="I23" s="114" t="s">
        <v>165</v>
      </c>
      <c r="J23" s="114" t="s">
        <v>144</v>
      </c>
      <c r="K23" s="114" t="s">
        <v>166</v>
      </c>
      <c r="L23" s="160">
        <v>10</v>
      </c>
      <c r="M23" s="114" t="s">
        <v>167</v>
      </c>
    </row>
    <row r="24" spans="1:13" x14ac:dyDescent="0.3">
      <c r="A24" s="115"/>
      <c r="B24" s="115"/>
      <c r="C24" s="115" t="s">
        <v>168</v>
      </c>
      <c r="D24" s="115">
        <v>9</v>
      </c>
      <c r="E24" s="115">
        <v>144</v>
      </c>
      <c r="F24" s="116">
        <v>1296</v>
      </c>
      <c r="G24" s="173">
        <v>1</v>
      </c>
      <c r="H24" s="114" t="s">
        <v>118</v>
      </c>
      <c r="I24" s="114">
        <v>120</v>
      </c>
      <c r="J24" s="114" t="s">
        <v>144</v>
      </c>
      <c r="K24" s="114" t="s">
        <v>166</v>
      </c>
      <c r="L24" s="160">
        <v>10</v>
      </c>
      <c r="M24" s="114" t="s">
        <v>169</v>
      </c>
    </row>
    <row r="25" spans="1:13" x14ac:dyDescent="0.3">
      <c r="A25" s="115"/>
      <c r="B25" s="115"/>
      <c r="C25" s="115" t="s">
        <v>170</v>
      </c>
      <c r="D25" s="115">
        <v>9</v>
      </c>
      <c r="E25" s="115">
        <v>144</v>
      </c>
      <c r="F25" s="116">
        <v>1296</v>
      </c>
      <c r="G25" s="173">
        <v>1</v>
      </c>
      <c r="H25" s="114" t="s">
        <v>118</v>
      </c>
      <c r="I25" s="114">
        <v>115</v>
      </c>
      <c r="J25" s="114" t="s">
        <v>144</v>
      </c>
      <c r="K25" s="114" t="s">
        <v>166</v>
      </c>
      <c r="L25" s="160">
        <v>10</v>
      </c>
      <c r="M25" s="114" t="s">
        <v>171</v>
      </c>
    </row>
    <row r="26" spans="1:13" x14ac:dyDescent="0.3">
      <c r="A26" s="115" t="s">
        <v>124</v>
      </c>
      <c r="B26" s="115"/>
      <c r="C26" s="115" t="s">
        <v>172</v>
      </c>
      <c r="D26" s="115">
        <v>9</v>
      </c>
      <c r="E26" s="115">
        <v>144</v>
      </c>
      <c r="F26" s="116">
        <v>1296</v>
      </c>
      <c r="G26" s="173">
        <v>1</v>
      </c>
      <c r="H26" s="114" t="s">
        <v>126</v>
      </c>
      <c r="I26" s="114" t="s">
        <v>127</v>
      </c>
      <c r="J26" s="114" t="s">
        <v>144</v>
      </c>
      <c r="K26" s="114" t="s">
        <v>166</v>
      </c>
      <c r="L26" s="160">
        <v>10</v>
      </c>
      <c r="M26" s="114" t="s">
        <v>173</v>
      </c>
    </row>
    <row r="27" spans="1:13" x14ac:dyDescent="0.3">
      <c r="A27" s="115" t="s">
        <v>129</v>
      </c>
      <c r="B27" s="115"/>
      <c r="C27" s="115" t="s">
        <v>174</v>
      </c>
      <c r="D27" s="115">
        <v>7</v>
      </c>
      <c r="E27" s="115">
        <v>144</v>
      </c>
      <c r="F27" s="116">
        <v>1008</v>
      </c>
      <c r="G27" s="173">
        <v>1</v>
      </c>
      <c r="H27" s="114" t="s">
        <v>118</v>
      </c>
      <c r="I27" s="114" t="s">
        <v>141</v>
      </c>
      <c r="J27" s="114" t="s">
        <v>144</v>
      </c>
      <c r="K27" s="114" t="s">
        <v>175</v>
      </c>
      <c r="L27" s="160">
        <v>10</v>
      </c>
      <c r="M27" s="114" t="s">
        <v>176</v>
      </c>
    </row>
    <row r="28" spans="1:13" x14ac:dyDescent="0.3">
      <c r="A28" s="115" t="s">
        <v>177</v>
      </c>
      <c r="B28" s="115"/>
      <c r="C28" s="115" t="s">
        <v>178</v>
      </c>
      <c r="D28" s="115">
        <v>9</v>
      </c>
      <c r="E28" s="115">
        <v>144</v>
      </c>
      <c r="F28" s="116">
        <v>1296</v>
      </c>
      <c r="G28" s="173">
        <v>1</v>
      </c>
      <c r="H28" s="114" t="s">
        <v>118</v>
      </c>
      <c r="I28" s="114" t="s">
        <v>165</v>
      </c>
      <c r="J28" s="114" t="s">
        <v>144</v>
      </c>
      <c r="K28" s="114" t="s">
        <v>166</v>
      </c>
      <c r="L28" s="160">
        <v>10</v>
      </c>
      <c r="M28" s="114" t="s">
        <v>179</v>
      </c>
    </row>
    <row r="29" spans="1:13" x14ac:dyDescent="0.3">
      <c r="A29" s="115" t="s">
        <v>177</v>
      </c>
      <c r="B29" s="115"/>
      <c r="C29" s="115" t="s">
        <v>180</v>
      </c>
      <c r="D29" s="115">
        <v>9</v>
      </c>
      <c r="E29" s="115">
        <v>144</v>
      </c>
      <c r="F29" s="116">
        <v>1296</v>
      </c>
      <c r="G29" s="173">
        <v>1</v>
      </c>
      <c r="H29" s="114" t="s">
        <v>118</v>
      </c>
      <c r="I29" s="114">
        <v>120</v>
      </c>
      <c r="J29" s="114" t="s">
        <v>144</v>
      </c>
      <c r="K29" s="114" t="s">
        <v>166</v>
      </c>
      <c r="L29" s="160">
        <v>10</v>
      </c>
      <c r="M29" s="114" t="s">
        <v>181</v>
      </c>
    </row>
    <row r="30" spans="1:13" x14ac:dyDescent="0.3">
      <c r="A30" s="115" t="s">
        <v>177</v>
      </c>
      <c r="B30" s="115"/>
      <c r="C30" s="115" t="s">
        <v>182</v>
      </c>
      <c r="D30" s="115">
        <v>8</v>
      </c>
      <c r="E30" s="115">
        <v>144</v>
      </c>
      <c r="F30" s="116">
        <v>1152</v>
      </c>
      <c r="G30" s="173">
        <v>1</v>
      </c>
      <c r="H30" s="114" t="s">
        <v>118</v>
      </c>
      <c r="I30" s="114">
        <v>115</v>
      </c>
      <c r="J30" s="114" t="s">
        <v>144</v>
      </c>
      <c r="K30" s="114" t="s">
        <v>166</v>
      </c>
      <c r="L30" s="160">
        <v>10</v>
      </c>
      <c r="M30" s="114" t="s">
        <v>183</v>
      </c>
    </row>
    <row r="31" spans="1:13" x14ac:dyDescent="0.3">
      <c r="A31" s="115" t="s">
        <v>124</v>
      </c>
      <c r="B31" s="115"/>
      <c r="C31" s="115" t="s">
        <v>184</v>
      </c>
      <c r="D31" s="115">
        <v>9</v>
      </c>
      <c r="E31" s="115">
        <v>144</v>
      </c>
      <c r="F31" s="116">
        <v>1296</v>
      </c>
      <c r="G31" s="173">
        <v>1</v>
      </c>
      <c r="H31" s="114" t="s">
        <v>126</v>
      </c>
      <c r="I31" s="114" t="s">
        <v>127</v>
      </c>
      <c r="J31" s="114" t="s">
        <v>144</v>
      </c>
      <c r="K31" s="114" t="s">
        <v>166</v>
      </c>
      <c r="L31" s="160">
        <v>10</v>
      </c>
      <c r="M31" s="114" t="s">
        <v>185</v>
      </c>
    </row>
    <row r="32" spans="1:13" x14ac:dyDescent="0.3">
      <c r="A32" s="115" t="s">
        <v>186</v>
      </c>
      <c r="B32" s="115"/>
      <c r="C32" s="115" t="s">
        <v>187</v>
      </c>
      <c r="D32" s="115">
        <v>7</v>
      </c>
      <c r="E32" s="115">
        <v>144</v>
      </c>
      <c r="F32" s="116">
        <v>1008</v>
      </c>
      <c r="G32" s="173">
        <v>1</v>
      </c>
      <c r="H32" s="114" t="s">
        <v>118</v>
      </c>
      <c r="I32" s="114" t="s">
        <v>141</v>
      </c>
      <c r="J32" s="114" t="s">
        <v>144</v>
      </c>
      <c r="K32" s="114" t="s">
        <v>175</v>
      </c>
      <c r="L32" s="160">
        <v>10</v>
      </c>
      <c r="M32" s="114" t="s">
        <v>188</v>
      </c>
    </row>
    <row r="33" spans="1:13" x14ac:dyDescent="0.3">
      <c r="A33" s="115" t="s">
        <v>189</v>
      </c>
      <c r="B33" s="115"/>
      <c r="C33" s="115" t="s">
        <v>190</v>
      </c>
      <c r="D33" s="115">
        <v>9</v>
      </c>
      <c r="E33" s="115">
        <v>144</v>
      </c>
      <c r="F33" s="116">
        <v>1296</v>
      </c>
      <c r="G33" s="173">
        <v>1</v>
      </c>
      <c r="H33" s="114" t="s">
        <v>118</v>
      </c>
      <c r="I33" s="114" t="s">
        <v>165</v>
      </c>
      <c r="J33" s="114" t="s">
        <v>144</v>
      </c>
      <c r="K33" s="114" t="s">
        <v>166</v>
      </c>
      <c r="L33" s="160">
        <v>10</v>
      </c>
      <c r="M33" s="114" t="s">
        <v>191</v>
      </c>
    </row>
    <row r="34" spans="1:13" x14ac:dyDescent="0.3">
      <c r="A34" s="115" t="s">
        <v>189</v>
      </c>
      <c r="B34" s="115"/>
      <c r="C34" s="115" t="s">
        <v>192</v>
      </c>
      <c r="D34" s="115">
        <v>9</v>
      </c>
      <c r="E34" s="115">
        <v>144</v>
      </c>
      <c r="F34" s="116">
        <v>1296</v>
      </c>
      <c r="G34" s="173">
        <v>1</v>
      </c>
      <c r="H34" s="114" t="s">
        <v>118</v>
      </c>
      <c r="I34" s="114">
        <v>120</v>
      </c>
      <c r="J34" s="114" t="s">
        <v>144</v>
      </c>
      <c r="K34" s="114" t="s">
        <v>166</v>
      </c>
      <c r="L34" s="160">
        <v>10</v>
      </c>
      <c r="M34" s="114" t="s">
        <v>193</v>
      </c>
    </row>
    <row r="35" spans="1:13" x14ac:dyDescent="0.3">
      <c r="A35" s="115" t="s">
        <v>189</v>
      </c>
      <c r="B35" s="115"/>
      <c r="C35" s="115" t="s">
        <v>194</v>
      </c>
      <c r="D35" s="115">
        <v>9</v>
      </c>
      <c r="E35" s="115">
        <v>144</v>
      </c>
      <c r="F35" s="116">
        <v>1296</v>
      </c>
      <c r="G35" s="173">
        <v>1</v>
      </c>
      <c r="H35" s="114" t="s">
        <v>118</v>
      </c>
      <c r="I35" s="114">
        <v>115</v>
      </c>
      <c r="J35" s="114" t="s">
        <v>144</v>
      </c>
      <c r="K35" s="114" t="s">
        <v>166</v>
      </c>
      <c r="L35" s="160">
        <v>10</v>
      </c>
      <c r="M35" s="114" t="s">
        <v>195</v>
      </c>
    </row>
    <row r="36" spans="1:13" x14ac:dyDescent="0.3">
      <c r="A36" s="115" t="s">
        <v>196</v>
      </c>
      <c r="B36" s="115"/>
      <c r="C36" s="115" t="s">
        <v>197</v>
      </c>
      <c r="D36" s="115">
        <v>7</v>
      </c>
      <c r="E36" s="115">
        <v>144</v>
      </c>
      <c r="F36" s="116">
        <v>1008</v>
      </c>
      <c r="G36" s="173">
        <v>1</v>
      </c>
      <c r="H36" s="114" t="s">
        <v>118</v>
      </c>
      <c r="I36" s="114" t="s">
        <v>141</v>
      </c>
      <c r="J36" s="114" t="s">
        <v>144</v>
      </c>
      <c r="K36" s="114" t="s">
        <v>175</v>
      </c>
      <c r="L36" s="160">
        <v>10</v>
      </c>
      <c r="M36" s="114" t="s">
        <v>185</v>
      </c>
    </row>
    <row r="37" spans="1:13" x14ac:dyDescent="0.3">
      <c r="A37" s="115" t="s">
        <v>196</v>
      </c>
      <c r="B37" s="115"/>
      <c r="C37" s="115" t="s">
        <v>198</v>
      </c>
      <c r="D37" s="115">
        <v>7</v>
      </c>
      <c r="E37" s="115">
        <v>144</v>
      </c>
      <c r="F37" s="116">
        <v>1008</v>
      </c>
      <c r="G37" s="173">
        <v>1</v>
      </c>
      <c r="H37" s="114" t="s">
        <v>118</v>
      </c>
      <c r="I37" s="114" t="s">
        <v>141</v>
      </c>
      <c r="J37" s="114" t="s">
        <v>144</v>
      </c>
      <c r="K37" s="114" t="s">
        <v>175</v>
      </c>
      <c r="L37" s="160">
        <v>10</v>
      </c>
      <c r="M37" s="114" t="s">
        <v>185</v>
      </c>
    </row>
    <row r="38" spans="1:13" s="113" customFormat="1" x14ac:dyDescent="0.3">
      <c r="A38" s="117" t="s">
        <v>199</v>
      </c>
      <c r="B38" s="117"/>
      <c r="C38" s="117"/>
      <c r="D38" s="117">
        <v>302</v>
      </c>
      <c r="E38" s="117"/>
      <c r="F38" s="118">
        <v>29664</v>
      </c>
      <c r="G38" s="174"/>
      <c r="H38" s="119"/>
      <c r="I38" s="119"/>
      <c r="J38" s="119"/>
      <c r="K38" s="119"/>
      <c r="L38" s="161"/>
      <c r="M38" s="119"/>
    </row>
    <row r="39" spans="1:13" x14ac:dyDescent="0.3">
      <c r="A39" s="115"/>
      <c r="B39" s="115"/>
      <c r="C39" s="115"/>
      <c r="D39" s="115"/>
      <c r="E39" s="115"/>
      <c r="F39" s="116"/>
      <c r="G39" s="173"/>
      <c r="H39" s="114"/>
      <c r="I39" s="114"/>
      <c r="J39" s="114"/>
      <c r="K39" s="114"/>
      <c r="L39" s="160"/>
      <c r="M39" s="114"/>
    </row>
    <row r="40" spans="1:13" x14ac:dyDescent="0.3">
      <c r="A40" s="117" t="s">
        <v>200</v>
      </c>
      <c r="B40" s="115"/>
      <c r="C40" s="115"/>
      <c r="D40" s="115"/>
      <c r="E40" s="115"/>
      <c r="F40" s="116"/>
      <c r="G40" s="173"/>
      <c r="H40" s="114"/>
      <c r="I40" s="114"/>
      <c r="J40" s="114"/>
      <c r="K40" s="114"/>
      <c r="L40" s="160"/>
      <c r="M40" s="114"/>
    </row>
    <row r="41" spans="1:13" x14ac:dyDescent="0.3">
      <c r="A41" s="115"/>
      <c r="B41" s="115"/>
      <c r="C41" s="115" t="s">
        <v>201</v>
      </c>
      <c r="D41" s="115">
        <v>15</v>
      </c>
      <c r="E41" s="115">
        <v>32</v>
      </c>
      <c r="F41" s="116">
        <v>480</v>
      </c>
      <c r="G41" s="173">
        <v>1</v>
      </c>
      <c r="H41" s="114" t="s">
        <v>118</v>
      </c>
      <c r="I41" s="114">
        <v>220</v>
      </c>
      <c r="J41" s="114" t="s">
        <v>24</v>
      </c>
      <c r="K41" s="114" t="s">
        <v>202</v>
      </c>
      <c r="L41" s="160">
        <v>15</v>
      </c>
      <c r="M41" s="114"/>
    </row>
    <row r="42" spans="1:13" s="113" customFormat="1" x14ac:dyDescent="0.3">
      <c r="A42" s="117" t="s">
        <v>203</v>
      </c>
      <c r="B42" s="117"/>
      <c r="C42" s="117"/>
      <c r="D42" s="117">
        <v>15</v>
      </c>
      <c r="E42" s="117"/>
      <c r="F42" s="118">
        <v>480</v>
      </c>
      <c r="G42" s="174"/>
      <c r="H42" s="119"/>
      <c r="I42" s="119"/>
      <c r="J42" s="119"/>
      <c r="K42" s="119"/>
      <c r="L42" s="161"/>
      <c r="M42" s="119"/>
    </row>
    <row r="43" spans="1:13" x14ac:dyDescent="0.3">
      <c r="A43" s="115"/>
      <c r="B43" s="115"/>
      <c r="C43" s="115"/>
      <c r="D43" s="115"/>
      <c r="E43" s="115"/>
      <c r="F43" s="116"/>
      <c r="G43" s="173"/>
      <c r="H43" s="114"/>
      <c r="I43" s="114"/>
      <c r="J43" s="114"/>
      <c r="K43" s="114"/>
      <c r="L43" s="160"/>
      <c r="M43" s="114"/>
    </row>
    <row r="44" spans="1:13" s="113" customFormat="1" x14ac:dyDescent="0.3">
      <c r="A44" s="134" t="s">
        <v>204</v>
      </c>
      <c r="B44" s="134"/>
      <c r="C44" s="134"/>
      <c r="D44" s="134"/>
      <c r="E44" s="134"/>
      <c r="F44" s="135">
        <v>30144</v>
      </c>
      <c r="G44" s="175">
        <v>36</v>
      </c>
      <c r="H44" s="136"/>
      <c r="I44" s="136"/>
      <c r="J44" s="136"/>
      <c r="K44" s="136"/>
      <c r="L44" s="162"/>
      <c r="M44" s="136"/>
    </row>
    <row r="45" spans="1:13" x14ac:dyDescent="0.3">
      <c r="A45" s="115"/>
      <c r="B45" s="115"/>
      <c r="C45" s="115"/>
      <c r="D45" s="115"/>
      <c r="E45" s="115"/>
      <c r="F45" s="116"/>
      <c r="G45" s="173"/>
      <c r="H45" s="114"/>
      <c r="I45" s="114"/>
      <c r="J45" s="114"/>
      <c r="K45" s="114"/>
      <c r="L45" s="160"/>
      <c r="M45" s="114"/>
    </row>
    <row r="46" spans="1:13" x14ac:dyDescent="0.3">
      <c r="A46" s="137" t="s">
        <v>205</v>
      </c>
      <c r="B46" s="138"/>
      <c r="C46" s="138"/>
      <c r="D46" s="138"/>
      <c r="E46" s="138"/>
      <c r="F46" s="139"/>
      <c r="G46" s="176"/>
      <c r="H46" s="140"/>
      <c r="I46" s="140"/>
      <c r="J46" s="140"/>
      <c r="K46" s="140"/>
      <c r="L46" s="163"/>
      <c r="M46" s="140"/>
    </row>
    <row r="47" spans="1:13" x14ac:dyDescent="0.3">
      <c r="A47" s="115"/>
      <c r="B47" s="115"/>
      <c r="C47" s="115" t="s">
        <v>206</v>
      </c>
      <c r="D47" s="115">
        <v>6</v>
      </c>
      <c r="E47" s="115">
        <v>16</v>
      </c>
      <c r="F47" s="116">
        <v>96</v>
      </c>
      <c r="G47" s="173">
        <v>1</v>
      </c>
      <c r="H47" s="114" t="s">
        <v>118</v>
      </c>
      <c r="I47" s="114">
        <v>116</v>
      </c>
      <c r="J47" s="114" t="s">
        <v>82</v>
      </c>
      <c r="K47" s="114" t="s">
        <v>207</v>
      </c>
      <c r="L47" s="160">
        <v>6</v>
      </c>
      <c r="M47" s="114" t="s">
        <v>208</v>
      </c>
    </row>
    <row r="48" spans="1:13" s="113" customFormat="1" x14ac:dyDescent="0.3">
      <c r="A48" s="117" t="s">
        <v>209</v>
      </c>
      <c r="B48" s="117"/>
      <c r="C48" s="117"/>
      <c r="D48" s="117">
        <v>6</v>
      </c>
      <c r="E48" s="117"/>
      <c r="F48" s="118">
        <v>96</v>
      </c>
      <c r="G48" s="174"/>
      <c r="H48" s="119"/>
      <c r="I48" s="119"/>
      <c r="J48" s="119"/>
      <c r="K48" s="119"/>
      <c r="L48" s="161"/>
      <c r="M48" s="119"/>
    </row>
    <row r="49" spans="1:13" x14ac:dyDescent="0.3">
      <c r="A49" s="115"/>
      <c r="B49" s="115"/>
      <c r="C49" s="115"/>
      <c r="D49" s="115"/>
      <c r="E49" s="115"/>
      <c r="F49" s="116"/>
      <c r="G49" s="173"/>
      <c r="H49" s="114"/>
      <c r="I49" s="114"/>
      <c r="J49" s="114"/>
      <c r="K49" s="114"/>
      <c r="L49" s="160"/>
      <c r="M49" s="114"/>
    </row>
    <row r="50" spans="1:13" x14ac:dyDescent="0.3">
      <c r="A50" s="137" t="s">
        <v>210</v>
      </c>
      <c r="B50" s="137"/>
      <c r="C50" s="137"/>
      <c r="D50" s="137"/>
      <c r="E50" s="137"/>
      <c r="F50" s="141"/>
      <c r="G50" s="177"/>
      <c r="H50" s="140"/>
      <c r="I50" s="140"/>
      <c r="J50" s="140"/>
      <c r="K50" s="140"/>
      <c r="L50" s="163"/>
      <c r="M50" s="140"/>
    </row>
    <row r="51" spans="1:13" x14ac:dyDescent="0.3">
      <c r="A51" s="115"/>
      <c r="B51" s="115"/>
      <c r="C51" s="115" t="s">
        <v>211</v>
      </c>
      <c r="D51" s="115">
        <v>6</v>
      </c>
      <c r="E51" s="115">
        <v>16</v>
      </c>
      <c r="F51" s="116">
        <v>96</v>
      </c>
      <c r="G51" s="172">
        <v>1</v>
      </c>
      <c r="H51" s="114" t="s">
        <v>118</v>
      </c>
      <c r="I51" s="114">
        <v>116</v>
      </c>
      <c r="J51" s="114" t="s">
        <v>53</v>
      </c>
      <c r="K51" s="114" t="s">
        <v>212</v>
      </c>
      <c r="L51" s="160">
        <v>6</v>
      </c>
      <c r="M51" s="114"/>
    </row>
    <row r="52" spans="1:13" x14ac:dyDescent="0.3">
      <c r="A52" s="115"/>
      <c r="B52" s="115"/>
      <c r="C52" s="115" t="s">
        <v>213</v>
      </c>
      <c r="D52" s="115">
        <v>6</v>
      </c>
      <c r="E52" s="115">
        <v>16</v>
      </c>
      <c r="F52" s="116">
        <v>96</v>
      </c>
      <c r="G52" s="172">
        <v>1</v>
      </c>
      <c r="H52" s="114" t="s">
        <v>118</v>
      </c>
      <c r="I52" s="114">
        <v>116</v>
      </c>
      <c r="J52" s="114" t="s">
        <v>53</v>
      </c>
      <c r="K52" s="114" t="s">
        <v>214</v>
      </c>
      <c r="L52" s="160">
        <v>6</v>
      </c>
      <c r="M52" s="114"/>
    </row>
    <row r="53" spans="1:13" x14ac:dyDescent="0.3">
      <c r="A53" s="115"/>
      <c r="B53" s="115"/>
      <c r="C53" s="115" t="s">
        <v>215</v>
      </c>
      <c r="D53" s="115">
        <v>6</v>
      </c>
      <c r="E53" s="115">
        <v>16</v>
      </c>
      <c r="F53" s="116">
        <v>96</v>
      </c>
      <c r="G53" s="171">
        <v>1</v>
      </c>
      <c r="H53" s="114" t="s">
        <v>118</v>
      </c>
      <c r="I53" s="114">
        <v>116</v>
      </c>
      <c r="J53" s="114" t="s">
        <v>53</v>
      </c>
      <c r="K53" s="114" t="s">
        <v>216</v>
      </c>
      <c r="L53" s="160">
        <v>6</v>
      </c>
      <c r="M53" s="114"/>
    </row>
    <row r="54" spans="1:13" x14ac:dyDescent="0.3">
      <c r="A54" s="115"/>
      <c r="B54" s="115"/>
      <c r="C54" s="115" t="s">
        <v>217</v>
      </c>
      <c r="D54" s="115">
        <v>5</v>
      </c>
      <c r="E54" s="115">
        <v>16</v>
      </c>
      <c r="F54" s="116">
        <v>80</v>
      </c>
      <c r="G54" s="172">
        <v>1</v>
      </c>
      <c r="H54" s="114" t="s">
        <v>118</v>
      </c>
      <c r="I54" s="114">
        <v>116</v>
      </c>
      <c r="J54" s="114" t="s">
        <v>53</v>
      </c>
      <c r="K54" s="114" t="s">
        <v>218</v>
      </c>
      <c r="L54" s="160">
        <v>6</v>
      </c>
      <c r="M54" s="114"/>
    </row>
    <row r="55" spans="1:13" x14ac:dyDescent="0.3">
      <c r="A55" s="115"/>
      <c r="B55" s="115"/>
      <c r="C55" s="115" t="s">
        <v>219</v>
      </c>
      <c r="D55" s="115">
        <v>6</v>
      </c>
      <c r="E55" s="115">
        <v>16</v>
      </c>
      <c r="F55" s="116">
        <v>96</v>
      </c>
      <c r="G55" s="172">
        <v>1</v>
      </c>
      <c r="H55" s="114" t="s">
        <v>118</v>
      </c>
      <c r="I55" s="114">
        <v>116</v>
      </c>
      <c r="J55" s="114" t="s">
        <v>119</v>
      </c>
      <c r="K55" s="114" t="s">
        <v>220</v>
      </c>
      <c r="L55" s="160">
        <v>6</v>
      </c>
      <c r="M55" s="114"/>
    </row>
    <row r="56" spans="1:13" x14ac:dyDescent="0.3">
      <c r="A56" s="114"/>
      <c r="B56" s="114"/>
      <c r="C56" s="114" t="s">
        <v>221</v>
      </c>
      <c r="D56" s="114">
        <v>6</v>
      </c>
      <c r="E56" s="114">
        <v>16</v>
      </c>
      <c r="F56" s="132">
        <v>96</v>
      </c>
      <c r="G56" s="172">
        <v>1</v>
      </c>
      <c r="H56" s="114" t="s">
        <v>118</v>
      </c>
      <c r="I56" s="114">
        <v>116</v>
      </c>
      <c r="J56" s="114" t="s">
        <v>119</v>
      </c>
      <c r="K56" s="114" t="s">
        <v>214</v>
      </c>
      <c r="L56" s="160">
        <v>6</v>
      </c>
      <c r="M56" s="114"/>
    </row>
    <row r="57" spans="1:13" x14ac:dyDescent="0.3">
      <c r="A57" s="120"/>
      <c r="B57" s="120"/>
      <c r="C57" s="120" t="s">
        <v>222</v>
      </c>
      <c r="D57" s="120">
        <v>6</v>
      </c>
      <c r="E57" s="120">
        <v>16</v>
      </c>
      <c r="F57" s="120">
        <v>96</v>
      </c>
      <c r="G57" s="168">
        <v>1</v>
      </c>
      <c r="H57" s="114" t="s">
        <v>118</v>
      </c>
      <c r="I57" s="114">
        <v>116</v>
      </c>
      <c r="J57" s="114" t="s">
        <v>119</v>
      </c>
      <c r="K57" s="114" t="s">
        <v>223</v>
      </c>
      <c r="L57" s="160">
        <v>6</v>
      </c>
      <c r="M57" s="114"/>
    </row>
    <row r="58" spans="1:13" x14ac:dyDescent="0.3">
      <c r="A58" s="133"/>
      <c r="B58" s="133"/>
      <c r="C58" s="133" t="s">
        <v>224</v>
      </c>
      <c r="D58" s="133">
        <v>6</v>
      </c>
      <c r="E58" s="133">
        <v>48</v>
      </c>
      <c r="F58" s="121">
        <v>288</v>
      </c>
      <c r="G58" s="178">
        <v>1</v>
      </c>
      <c r="H58" s="114" t="s">
        <v>118</v>
      </c>
      <c r="I58" s="114">
        <v>116</v>
      </c>
      <c r="J58" s="114" t="s">
        <v>80</v>
      </c>
      <c r="K58" s="114" t="s">
        <v>225</v>
      </c>
      <c r="L58" s="160">
        <v>6</v>
      </c>
      <c r="M58" s="114"/>
    </row>
    <row r="59" spans="1:13" x14ac:dyDescent="0.3">
      <c r="A59" s="115"/>
      <c r="B59" s="115"/>
      <c r="C59" s="115" t="s">
        <v>226</v>
      </c>
      <c r="D59" s="115">
        <v>6</v>
      </c>
      <c r="E59" s="115">
        <v>48</v>
      </c>
      <c r="F59" s="116">
        <v>288</v>
      </c>
      <c r="G59" s="178">
        <v>1</v>
      </c>
      <c r="H59" s="114" t="s">
        <v>118</v>
      </c>
      <c r="I59" s="114">
        <v>116</v>
      </c>
      <c r="J59" s="114" t="s">
        <v>43</v>
      </c>
      <c r="K59" s="114" t="s">
        <v>227</v>
      </c>
      <c r="L59" s="160">
        <v>6</v>
      </c>
      <c r="M59" s="114"/>
    </row>
    <row r="60" spans="1:13" x14ac:dyDescent="0.3">
      <c r="A60" s="115"/>
      <c r="B60" s="115"/>
      <c r="C60" s="115" t="s">
        <v>228</v>
      </c>
      <c r="D60" s="115">
        <v>6</v>
      </c>
      <c r="E60" s="115">
        <v>48</v>
      </c>
      <c r="F60" s="116">
        <v>288</v>
      </c>
      <c r="G60" s="178">
        <v>1</v>
      </c>
      <c r="H60" s="114" t="s">
        <v>118</v>
      </c>
      <c r="I60" s="114">
        <v>116</v>
      </c>
      <c r="J60" s="114" t="s">
        <v>43</v>
      </c>
      <c r="K60" s="114" t="s">
        <v>225</v>
      </c>
      <c r="L60" s="160">
        <v>6</v>
      </c>
      <c r="M60" s="114"/>
    </row>
    <row r="61" spans="1:13" x14ac:dyDescent="0.3">
      <c r="A61" s="115"/>
      <c r="B61" s="115"/>
      <c r="C61" s="115" t="s">
        <v>229</v>
      </c>
      <c r="D61" s="115">
        <v>6</v>
      </c>
      <c r="E61" s="115">
        <v>16</v>
      </c>
      <c r="F61" s="116">
        <v>96</v>
      </c>
      <c r="G61" s="178">
        <v>1</v>
      </c>
      <c r="H61" s="114" t="s">
        <v>118</v>
      </c>
      <c r="I61" s="114">
        <v>116</v>
      </c>
      <c r="J61" s="114" t="s">
        <v>82</v>
      </c>
      <c r="K61" s="114" t="s">
        <v>212</v>
      </c>
      <c r="L61" s="160">
        <v>6</v>
      </c>
      <c r="M61" s="114"/>
    </row>
    <row r="62" spans="1:13" x14ac:dyDescent="0.3">
      <c r="A62" s="115"/>
      <c r="B62" s="115"/>
      <c r="C62" s="115" t="s">
        <v>230</v>
      </c>
      <c r="D62" s="115">
        <v>6</v>
      </c>
      <c r="E62" s="115">
        <v>16</v>
      </c>
      <c r="F62" s="116">
        <v>96</v>
      </c>
      <c r="G62" s="178">
        <v>1</v>
      </c>
      <c r="H62" s="114" t="s">
        <v>118</v>
      </c>
      <c r="I62" s="114">
        <v>116</v>
      </c>
      <c r="J62" s="114" t="s">
        <v>82</v>
      </c>
      <c r="K62" s="114" t="s">
        <v>214</v>
      </c>
      <c r="L62" s="160">
        <v>6</v>
      </c>
      <c r="M62" s="114"/>
    </row>
    <row r="63" spans="1:13" x14ac:dyDescent="0.3">
      <c r="A63" s="115"/>
      <c r="B63" s="115"/>
      <c r="C63" s="115" t="s">
        <v>231</v>
      </c>
      <c r="D63" s="115">
        <v>6</v>
      </c>
      <c r="E63" s="115">
        <v>16</v>
      </c>
      <c r="F63" s="116">
        <v>96</v>
      </c>
      <c r="G63" s="178">
        <v>1</v>
      </c>
      <c r="H63" s="114" t="s">
        <v>118</v>
      </c>
      <c r="I63" s="114">
        <v>116</v>
      </c>
      <c r="J63" s="114" t="s">
        <v>82</v>
      </c>
      <c r="K63" s="114" t="s">
        <v>216</v>
      </c>
      <c r="L63" s="160">
        <v>6</v>
      </c>
      <c r="M63" s="114"/>
    </row>
    <row r="64" spans="1:13" x14ac:dyDescent="0.3">
      <c r="A64" s="115"/>
      <c r="B64" s="115"/>
      <c r="C64" s="115" t="s">
        <v>232</v>
      </c>
      <c r="D64" s="115">
        <v>5</v>
      </c>
      <c r="E64" s="115">
        <v>16</v>
      </c>
      <c r="F64" s="116">
        <v>80</v>
      </c>
      <c r="G64" s="179">
        <v>1</v>
      </c>
      <c r="H64" s="114" t="s">
        <v>118</v>
      </c>
      <c r="I64" s="114">
        <v>116</v>
      </c>
      <c r="J64" s="114" t="s">
        <v>82</v>
      </c>
      <c r="K64" s="114" t="s">
        <v>218</v>
      </c>
      <c r="L64" s="160">
        <v>6</v>
      </c>
      <c r="M64" s="114"/>
    </row>
    <row r="65" spans="1:13" s="113" customFormat="1" x14ac:dyDescent="0.3">
      <c r="A65" s="117" t="s">
        <v>233</v>
      </c>
      <c r="B65" s="117"/>
      <c r="C65" s="117"/>
      <c r="D65" s="117">
        <v>82</v>
      </c>
      <c r="E65" s="117"/>
      <c r="F65" s="118">
        <v>1888</v>
      </c>
      <c r="G65" s="180"/>
      <c r="H65" s="119"/>
      <c r="I65" s="119"/>
      <c r="J65" s="119"/>
      <c r="K65" s="119"/>
      <c r="L65" s="161"/>
      <c r="M65" s="119"/>
    </row>
    <row r="66" spans="1:13" x14ac:dyDescent="0.3">
      <c r="A66" s="115"/>
      <c r="B66" s="115"/>
      <c r="C66" s="115"/>
      <c r="D66" s="115"/>
      <c r="E66" s="115"/>
      <c r="F66" s="116"/>
      <c r="G66" s="179"/>
      <c r="H66" s="114"/>
      <c r="I66" s="114"/>
      <c r="J66" s="114"/>
      <c r="K66" s="114"/>
      <c r="L66" s="160"/>
      <c r="M66" s="114"/>
    </row>
    <row r="67" spans="1:13" x14ac:dyDescent="0.3">
      <c r="A67" s="137" t="s">
        <v>234</v>
      </c>
      <c r="B67" s="138"/>
      <c r="C67" s="138"/>
      <c r="D67" s="138"/>
      <c r="E67" s="138"/>
      <c r="F67" s="139"/>
      <c r="G67" s="181"/>
      <c r="H67" s="140"/>
      <c r="I67" s="140"/>
      <c r="J67" s="140"/>
      <c r="K67" s="140"/>
      <c r="L67" s="163"/>
      <c r="M67" s="140"/>
    </row>
    <row r="68" spans="1:13" x14ac:dyDescent="0.3">
      <c r="A68" s="115"/>
      <c r="B68" s="115"/>
      <c r="C68" s="115" t="s">
        <v>235</v>
      </c>
      <c r="D68" s="115">
        <v>10</v>
      </c>
      <c r="E68" s="115">
        <v>64</v>
      </c>
      <c r="F68" s="116">
        <v>640</v>
      </c>
      <c r="G68" s="178">
        <v>1</v>
      </c>
      <c r="H68" s="114" t="s">
        <v>118</v>
      </c>
      <c r="I68" s="114" t="s">
        <v>236</v>
      </c>
      <c r="J68" s="114" t="s">
        <v>82</v>
      </c>
      <c r="K68" s="114" t="s">
        <v>237</v>
      </c>
      <c r="L68" s="160">
        <v>10</v>
      </c>
      <c r="M68" s="114" t="s">
        <v>238</v>
      </c>
    </row>
    <row r="69" spans="1:13" x14ac:dyDescent="0.3">
      <c r="A69" s="115"/>
      <c r="B69" s="115"/>
      <c r="C69" s="115" t="s">
        <v>239</v>
      </c>
      <c r="D69" s="115">
        <v>10</v>
      </c>
      <c r="E69" s="115">
        <v>64</v>
      </c>
      <c r="F69" s="116">
        <v>640</v>
      </c>
      <c r="G69" s="178">
        <v>1</v>
      </c>
      <c r="H69" s="114" t="s">
        <v>118</v>
      </c>
      <c r="I69" s="114" t="s">
        <v>236</v>
      </c>
      <c r="J69" s="114" t="s">
        <v>119</v>
      </c>
      <c r="K69" s="114" t="s">
        <v>240</v>
      </c>
      <c r="L69" s="160">
        <v>10</v>
      </c>
      <c r="M69" s="114" t="s">
        <v>238</v>
      </c>
    </row>
    <row r="70" spans="1:13" x14ac:dyDescent="0.3">
      <c r="A70" s="115"/>
      <c r="B70" s="115"/>
      <c r="C70" s="115" t="s">
        <v>241</v>
      </c>
      <c r="D70" s="115">
        <v>10</v>
      </c>
      <c r="E70" s="115">
        <v>64</v>
      </c>
      <c r="F70" s="116">
        <v>640</v>
      </c>
      <c r="G70" s="178">
        <v>1</v>
      </c>
      <c r="H70" s="114" t="s">
        <v>118</v>
      </c>
      <c r="I70" s="114" t="s">
        <v>236</v>
      </c>
      <c r="J70" s="114" t="s">
        <v>53</v>
      </c>
      <c r="K70" s="114" t="s">
        <v>237</v>
      </c>
      <c r="L70" s="160">
        <v>10</v>
      </c>
      <c r="M70" s="114" t="s">
        <v>238</v>
      </c>
    </row>
    <row r="71" spans="1:13" x14ac:dyDescent="0.3">
      <c r="A71" s="115"/>
      <c r="B71" s="115"/>
      <c r="C71" s="115" t="s">
        <v>242</v>
      </c>
      <c r="D71" s="115">
        <v>9</v>
      </c>
      <c r="E71" s="115">
        <v>48</v>
      </c>
      <c r="F71" s="116">
        <v>432</v>
      </c>
      <c r="G71" s="178">
        <v>1</v>
      </c>
      <c r="H71" s="114" t="s">
        <v>118</v>
      </c>
      <c r="I71" s="114" t="s">
        <v>243</v>
      </c>
      <c r="J71" s="114" t="s">
        <v>81</v>
      </c>
      <c r="K71" s="114" t="s">
        <v>244</v>
      </c>
      <c r="L71" s="160">
        <v>10</v>
      </c>
      <c r="M71" s="114" t="s">
        <v>238</v>
      </c>
    </row>
    <row r="72" spans="1:13" x14ac:dyDescent="0.3">
      <c r="A72" s="115"/>
      <c r="B72" s="115"/>
      <c r="C72" s="115" t="s">
        <v>245</v>
      </c>
      <c r="D72" s="115">
        <v>8</v>
      </c>
      <c r="E72" s="115">
        <v>48</v>
      </c>
      <c r="F72" s="116">
        <v>384</v>
      </c>
      <c r="G72" s="178">
        <v>1</v>
      </c>
      <c r="H72" s="114" t="s">
        <v>118</v>
      </c>
      <c r="I72" s="114" t="s">
        <v>243</v>
      </c>
      <c r="J72" s="114" t="s">
        <v>119</v>
      </c>
      <c r="K72" s="114" t="s">
        <v>246</v>
      </c>
      <c r="L72" s="160">
        <v>10</v>
      </c>
      <c r="M72" s="114" t="s">
        <v>238</v>
      </c>
    </row>
    <row r="73" spans="1:13" x14ac:dyDescent="0.3">
      <c r="A73" s="115"/>
      <c r="B73" s="115"/>
      <c r="C73" s="115" t="s">
        <v>247</v>
      </c>
      <c r="D73" s="115">
        <v>8</v>
      </c>
      <c r="E73" s="115">
        <v>48</v>
      </c>
      <c r="F73" s="116">
        <v>384</v>
      </c>
      <c r="G73" s="178">
        <v>1</v>
      </c>
      <c r="H73" s="114" t="s">
        <v>118</v>
      </c>
      <c r="I73" s="114" t="s">
        <v>243</v>
      </c>
      <c r="J73" s="114" t="s">
        <v>82</v>
      </c>
      <c r="K73" s="114" t="s">
        <v>248</v>
      </c>
      <c r="L73" s="160">
        <v>10</v>
      </c>
      <c r="M73" s="114" t="s">
        <v>238</v>
      </c>
    </row>
    <row r="74" spans="1:13" x14ac:dyDescent="0.3">
      <c r="A74" s="115"/>
      <c r="B74" s="115"/>
      <c r="C74" s="115" t="s">
        <v>249</v>
      </c>
      <c r="D74" s="115">
        <v>9</v>
      </c>
      <c r="E74" s="115">
        <v>48</v>
      </c>
      <c r="F74" s="116">
        <v>432</v>
      </c>
      <c r="G74" s="178">
        <v>1</v>
      </c>
      <c r="H74" s="114" t="s">
        <v>118</v>
      </c>
      <c r="I74" s="114" t="s">
        <v>243</v>
      </c>
      <c r="J74" s="114" t="s">
        <v>119</v>
      </c>
      <c r="K74" s="114" t="s">
        <v>244</v>
      </c>
      <c r="L74" s="160">
        <v>10</v>
      </c>
      <c r="M74" s="114" t="s">
        <v>238</v>
      </c>
    </row>
    <row r="75" spans="1:13" x14ac:dyDescent="0.3">
      <c r="A75" s="115"/>
      <c r="B75" s="115"/>
      <c r="C75" s="115" t="s">
        <v>250</v>
      </c>
      <c r="D75" s="115">
        <v>8</v>
      </c>
      <c r="E75" s="115">
        <v>48</v>
      </c>
      <c r="F75" s="116">
        <v>384</v>
      </c>
      <c r="G75" s="178">
        <v>1</v>
      </c>
      <c r="H75" s="114" t="s">
        <v>118</v>
      </c>
      <c r="I75" s="114" t="s">
        <v>243</v>
      </c>
      <c r="J75" s="114" t="s">
        <v>82</v>
      </c>
      <c r="K75" s="114" t="s">
        <v>251</v>
      </c>
      <c r="L75" s="160">
        <v>10</v>
      </c>
      <c r="M75" s="114" t="s">
        <v>238</v>
      </c>
    </row>
    <row r="76" spans="1:13" x14ac:dyDescent="0.3">
      <c r="A76" s="115"/>
      <c r="B76" s="115"/>
      <c r="C76" s="115" t="s">
        <v>252</v>
      </c>
      <c r="D76" s="115">
        <v>8</v>
      </c>
      <c r="E76" s="115">
        <v>48</v>
      </c>
      <c r="F76" s="116">
        <v>384</v>
      </c>
      <c r="G76" s="178">
        <v>1</v>
      </c>
      <c r="H76" s="114" t="s">
        <v>118</v>
      </c>
      <c r="I76" s="114" t="s">
        <v>243</v>
      </c>
      <c r="J76" s="114" t="s">
        <v>119</v>
      </c>
      <c r="K76" s="114" t="s">
        <v>246</v>
      </c>
      <c r="L76" s="160">
        <v>10</v>
      </c>
      <c r="M76" s="114" t="s">
        <v>238</v>
      </c>
    </row>
    <row r="77" spans="1:13" s="113" customFormat="1" x14ac:dyDescent="0.3">
      <c r="A77" s="117" t="s">
        <v>253</v>
      </c>
      <c r="B77" s="117"/>
      <c r="C77" s="117"/>
      <c r="D77" s="117">
        <v>80</v>
      </c>
      <c r="E77" s="117"/>
      <c r="F77" s="118">
        <v>1584</v>
      </c>
      <c r="G77" s="182"/>
      <c r="H77" s="119"/>
      <c r="I77" s="119"/>
      <c r="J77" s="119"/>
      <c r="K77" s="119"/>
      <c r="L77" s="161"/>
      <c r="M77" s="119"/>
    </row>
    <row r="78" spans="1:13" x14ac:dyDescent="0.3">
      <c r="A78" s="117"/>
      <c r="B78" s="117"/>
      <c r="C78" s="117"/>
      <c r="D78" s="117"/>
      <c r="E78" s="117"/>
      <c r="F78" s="118"/>
      <c r="G78" s="178"/>
      <c r="H78" s="114"/>
      <c r="I78" s="114"/>
      <c r="J78" s="114"/>
      <c r="K78" s="114"/>
      <c r="L78" s="160"/>
      <c r="M78" s="114"/>
    </row>
    <row r="79" spans="1:13" x14ac:dyDescent="0.3">
      <c r="A79" s="137" t="s">
        <v>254</v>
      </c>
      <c r="B79" s="138"/>
      <c r="C79" s="138"/>
      <c r="D79" s="138"/>
      <c r="E79" s="138"/>
      <c r="F79" s="139"/>
      <c r="G79" s="183"/>
      <c r="H79" s="140"/>
      <c r="I79" s="140"/>
      <c r="J79" s="140"/>
      <c r="K79" s="140"/>
      <c r="L79" s="163"/>
      <c r="M79" s="140"/>
    </row>
    <row r="80" spans="1:13" x14ac:dyDescent="0.3">
      <c r="A80" s="117"/>
      <c r="B80" s="115"/>
      <c r="C80" s="115" t="s">
        <v>255</v>
      </c>
      <c r="D80" s="115">
        <v>12</v>
      </c>
      <c r="E80" s="115">
        <v>16</v>
      </c>
      <c r="F80" s="116">
        <v>192</v>
      </c>
      <c r="G80" s="178">
        <v>1</v>
      </c>
      <c r="H80" s="114" t="s">
        <v>118</v>
      </c>
      <c r="I80" s="114" t="s">
        <v>256</v>
      </c>
      <c r="J80" s="114" t="s">
        <v>80</v>
      </c>
      <c r="K80" s="114" t="s">
        <v>257</v>
      </c>
      <c r="L80" s="160">
        <v>12</v>
      </c>
      <c r="M80" s="114" t="s">
        <v>258</v>
      </c>
    </row>
    <row r="81" spans="1:13" x14ac:dyDescent="0.3">
      <c r="A81" s="115"/>
      <c r="B81" s="115"/>
      <c r="C81" s="115" t="s">
        <v>259</v>
      </c>
      <c r="D81" s="115">
        <v>12</v>
      </c>
      <c r="E81" s="115">
        <v>16</v>
      </c>
      <c r="F81" s="116">
        <v>192</v>
      </c>
      <c r="G81" s="178">
        <v>1</v>
      </c>
      <c r="H81" s="114" t="s">
        <v>118</v>
      </c>
      <c r="I81" s="114" t="s">
        <v>256</v>
      </c>
      <c r="J81" s="114" t="s">
        <v>80</v>
      </c>
      <c r="K81" s="114" t="s">
        <v>260</v>
      </c>
      <c r="L81" s="160">
        <v>12</v>
      </c>
      <c r="M81" s="114" t="s">
        <v>258</v>
      </c>
    </row>
    <row r="82" spans="1:13" x14ac:dyDescent="0.3">
      <c r="A82" s="115"/>
      <c r="B82" s="115"/>
      <c r="C82" s="115" t="s">
        <v>261</v>
      </c>
      <c r="D82" s="115">
        <v>12</v>
      </c>
      <c r="E82" s="115">
        <v>16</v>
      </c>
      <c r="F82" s="116">
        <v>192</v>
      </c>
      <c r="G82" s="178">
        <v>1</v>
      </c>
      <c r="H82" s="114" t="s">
        <v>118</v>
      </c>
      <c r="I82" s="114" t="s">
        <v>256</v>
      </c>
      <c r="J82" s="114" t="s">
        <v>43</v>
      </c>
      <c r="K82" s="114" t="s">
        <v>257</v>
      </c>
      <c r="L82" s="160">
        <v>12</v>
      </c>
      <c r="M82" s="114" t="s">
        <v>258</v>
      </c>
    </row>
    <row r="83" spans="1:13" x14ac:dyDescent="0.3">
      <c r="A83" s="115"/>
      <c r="B83" s="115"/>
      <c r="C83" s="115" t="s">
        <v>262</v>
      </c>
      <c r="D83" s="115">
        <v>11</v>
      </c>
      <c r="E83" s="115">
        <v>16</v>
      </c>
      <c r="F83" s="116">
        <v>176</v>
      </c>
      <c r="G83" s="178">
        <v>1</v>
      </c>
      <c r="H83" s="114" t="s">
        <v>118</v>
      </c>
      <c r="I83" s="114" t="s">
        <v>256</v>
      </c>
      <c r="J83" s="114" t="s">
        <v>43</v>
      </c>
      <c r="K83" s="114" t="s">
        <v>260</v>
      </c>
      <c r="L83" s="160">
        <v>12</v>
      </c>
      <c r="M83" s="114" t="s">
        <v>258</v>
      </c>
    </row>
    <row r="84" spans="1:13" x14ac:dyDescent="0.3">
      <c r="A84" s="115"/>
      <c r="B84" s="115"/>
      <c r="C84" s="115" t="s">
        <v>263</v>
      </c>
      <c r="D84" s="115">
        <v>11</v>
      </c>
      <c r="E84" s="115">
        <v>48</v>
      </c>
      <c r="F84" s="116">
        <v>528</v>
      </c>
      <c r="G84" s="178">
        <v>1</v>
      </c>
      <c r="H84" s="114" t="s">
        <v>118</v>
      </c>
      <c r="I84" s="114" t="s">
        <v>264</v>
      </c>
      <c r="J84" s="114" t="s">
        <v>80</v>
      </c>
      <c r="K84" s="114" t="s">
        <v>265</v>
      </c>
      <c r="L84" s="160">
        <v>12</v>
      </c>
      <c r="M84" s="114" t="s">
        <v>258</v>
      </c>
    </row>
    <row r="85" spans="1:13" x14ac:dyDescent="0.3">
      <c r="A85" s="115"/>
      <c r="B85" s="115"/>
      <c r="C85" s="115" t="s">
        <v>266</v>
      </c>
      <c r="D85" s="115">
        <v>12</v>
      </c>
      <c r="E85" s="115">
        <v>48</v>
      </c>
      <c r="F85" s="116">
        <v>576</v>
      </c>
      <c r="G85" s="178">
        <v>1</v>
      </c>
      <c r="H85" s="114" t="s">
        <v>118</v>
      </c>
      <c r="I85" s="114" t="s">
        <v>264</v>
      </c>
      <c r="J85" s="114" t="s">
        <v>119</v>
      </c>
      <c r="K85" s="114" t="s">
        <v>267</v>
      </c>
      <c r="L85" s="160">
        <v>12</v>
      </c>
      <c r="M85" s="114" t="s">
        <v>258</v>
      </c>
    </row>
    <row r="86" spans="1:13" x14ac:dyDescent="0.3">
      <c r="A86" s="115"/>
      <c r="B86" s="115"/>
      <c r="C86" s="115" t="s">
        <v>268</v>
      </c>
      <c r="D86" s="115">
        <v>11</v>
      </c>
      <c r="E86" s="115">
        <v>48</v>
      </c>
      <c r="F86" s="116">
        <v>528</v>
      </c>
      <c r="G86" s="178">
        <v>1</v>
      </c>
      <c r="H86" s="114" t="s">
        <v>118</v>
      </c>
      <c r="I86" s="114" t="s">
        <v>264</v>
      </c>
      <c r="J86" s="114" t="s">
        <v>81</v>
      </c>
      <c r="K86" s="114" t="s">
        <v>265</v>
      </c>
      <c r="L86" s="160">
        <v>12</v>
      </c>
      <c r="M86" s="114" t="s">
        <v>258</v>
      </c>
    </row>
    <row r="87" spans="1:13" x14ac:dyDescent="0.3">
      <c r="A87" s="115"/>
      <c r="B87" s="115"/>
      <c r="C87" s="115" t="s">
        <v>269</v>
      </c>
      <c r="D87" s="115">
        <v>12</v>
      </c>
      <c r="E87" s="115">
        <v>48</v>
      </c>
      <c r="F87" s="116">
        <v>576</v>
      </c>
      <c r="G87" s="178">
        <v>1</v>
      </c>
      <c r="H87" s="114" t="s">
        <v>118</v>
      </c>
      <c r="I87" s="114" t="s">
        <v>264</v>
      </c>
      <c r="J87" s="114" t="s">
        <v>43</v>
      </c>
      <c r="K87" s="114" t="s">
        <v>265</v>
      </c>
      <c r="L87" s="160">
        <v>12</v>
      </c>
      <c r="M87" s="114" t="s">
        <v>258</v>
      </c>
    </row>
    <row r="88" spans="1:13" x14ac:dyDescent="0.3">
      <c r="A88" s="115"/>
      <c r="B88" s="115"/>
      <c r="C88" s="115" t="s">
        <v>270</v>
      </c>
      <c r="D88" s="115">
        <v>11</v>
      </c>
      <c r="E88" s="115">
        <v>48</v>
      </c>
      <c r="F88" s="116">
        <v>528</v>
      </c>
      <c r="G88" s="178">
        <v>1</v>
      </c>
      <c r="H88" s="114" t="s">
        <v>118</v>
      </c>
      <c r="I88" s="114" t="s">
        <v>264</v>
      </c>
      <c r="J88" s="114" t="s">
        <v>82</v>
      </c>
      <c r="K88" s="114" t="s">
        <v>267</v>
      </c>
      <c r="L88" s="160">
        <v>12</v>
      </c>
      <c r="M88" s="114" t="s">
        <v>258</v>
      </c>
    </row>
    <row r="89" spans="1:13" x14ac:dyDescent="0.3">
      <c r="A89" s="115"/>
      <c r="B89" s="115"/>
      <c r="C89" s="115" t="s">
        <v>271</v>
      </c>
      <c r="D89" s="115">
        <v>11</v>
      </c>
      <c r="E89" s="115">
        <v>48</v>
      </c>
      <c r="F89" s="116">
        <v>528</v>
      </c>
      <c r="G89" s="178">
        <v>1</v>
      </c>
      <c r="H89" s="114" t="s">
        <v>118</v>
      </c>
      <c r="I89" s="114" t="s">
        <v>264</v>
      </c>
      <c r="J89" s="114" t="s">
        <v>82</v>
      </c>
      <c r="K89" s="114" t="s">
        <v>265</v>
      </c>
      <c r="L89" s="160">
        <v>12</v>
      </c>
      <c r="M89" s="114" t="s">
        <v>258</v>
      </c>
    </row>
    <row r="90" spans="1:13" x14ac:dyDescent="0.3">
      <c r="A90" s="120"/>
      <c r="B90" s="115"/>
      <c r="C90" s="115" t="s">
        <v>272</v>
      </c>
      <c r="D90" s="115">
        <v>10</v>
      </c>
      <c r="E90" s="115">
        <v>48</v>
      </c>
      <c r="F90" s="116">
        <v>480</v>
      </c>
      <c r="G90" s="178">
        <v>1</v>
      </c>
      <c r="H90" s="114" t="s">
        <v>118</v>
      </c>
      <c r="I90" s="114" t="s">
        <v>264</v>
      </c>
      <c r="J90" s="114" t="s">
        <v>53</v>
      </c>
      <c r="K90" s="114" t="s">
        <v>267</v>
      </c>
      <c r="L90" s="160">
        <v>12</v>
      </c>
      <c r="M90" s="114" t="s">
        <v>258</v>
      </c>
    </row>
    <row r="91" spans="1:13" s="143" customFormat="1" x14ac:dyDescent="0.3">
      <c r="A91" s="115"/>
      <c r="B91" s="115"/>
      <c r="C91" s="133" t="s">
        <v>273</v>
      </c>
      <c r="D91" s="115">
        <v>11</v>
      </c>
      <c r="E91" s="115">
        <v>48</v>
      </c>
      <c r="F91" s="116">
        <v>528</v>
      </c>
      <c r="G91" s="178">
        <v>1</v>
      </c>
      <c r="H91" s="114" t="s">
        <v>118</v>
      </c>
      <c r="I91" s="114" t="s">
        <v>264</v>
      </c>
      <c r="J91" s="114" t="s">
        <v>53</v>
      </c>
      <c r="K91" s="114" t="s">
        <v>265</v>
      </c>
      <c r="L91" s="160">
        <v>12</v>
      </c>
      <c r="M91" s="114" t="s">
        <v>258</v>
      </c>
    </row>
    <row r="92" spans="1:13" s="113" customFormat="1" x14ac:dyDescent="0.3">
      <c r="A92" s="117" t="s">
        <v>274</v>
      </c>
      <c r="B92" s="117"/>
      <c r="C92" s="117"/>
      <c r="D92" s="117">
        <v>136</v>
      </c>
      <c r="E92" s="117"/>
      <c r="F92" s="118">
        <v>5024</v>
      </c>
      <c r="G92" s="182"/>
      <c r="H92" s="119"/>
      <c r="I92" s="119"/>
      <c r="J92" s="119"/>
      <c r="K92" s="119"/>
      <c r="L92" s="161"/>
      <c r="M92" s="119"/>
    </row>
    <row r="93" spans="1:13" x14ac:dyDescent="0.3">
      <c r="A93" s="117"/>
      <c r="B93" s="117"/>
      <c r="C93" s="117"/>
      <c r="D93" s="117"/>
      <c r="E93" s="117"/>
      <c r="F93" s="118"/>
      <c r="G93" s="178"/>
      <c r="H93" s="114"/>
      <c r="I93" s="114"/>
      <c r="J93" s="114"/>
      <c r="K93" s="114"/>
      <c r="L93" s="160"/>
      <c r="M93" s="114"/>
    </row>
    <row r="94" spans="1:13" x14ac:dyDescent="0.3">
      <c r="A94" s="137" t="s">
        <v>275</v>
      </c>
      <c r="B94" s="138"/>
      <c r="C94" s="138"/>
      <c r="D94" s="138"/>
      <c r="E94" s="138"/>
      <c r="F94" s="139"/>
      <c r="G94" s="183"/>
      <c r="H94" s="140"/>
      <c r="I94" s="140"/>
      <c r="J94" s="140"/>
      <c r="K94" s="140"/>
      <c r="L94" s="163"/>
      <c r="M94" s="140"/>
    </row>
    <row r="95" spans="1:13" x14ac:dyDescent="0.3">
      <c r="A95" s="115"/>
      <c r="B95" s="115"/>
      <c r="C95" s="115" t="s">
        <v>276</v>
      </c>
      <c r="D95" s="115">
        <v>8</v>
      </c>
      <c r="E95" s="115">
        <v>32</v>
      </c>
      <c r="F95" s="116">
        <v>256</v>
      </c>
      <c r="G95" s="178">
        <v>1</v>
      </c>
      <c r="H95" s="114" t="s">
        <v>118</v>
      </c>
      <c r="I95" s="114" t="s">
        <v>277</v>
      </c>
      <c r="J95" s="114" t="s">
        <v>80</v>
      </c>
      <c r="K95" s="114" t="s">
        <v>278</v>
      </c>
      <c r="L95" s="160">
        <v>10</v>
      </c>
      <c r="M95" s="114"/>
    </row>
    <row r="96" spans="1:13" x14ac:dyDescent="0.3">
      <c r="A96" s="115"/>
      <c r="B96" s="115"/>
      <c r="C96" s="115" t="s">
        <v>279</v>
      </c>
      <c r="D96" s="115">
        <v>8</v>
      </c>
      <c r="E96" s="115">
        <v>32</v>
      </c>
      <c r="F96" s="116">
        <v>256</v>
      </c>
      <c r="G96" s="178">
        <v>1</v>
      </c>
      <c r="H96" s="114" t="s">
        <v>118</v>
      </c>
      <c r="I96" s="114" t="s">
        <v>277</v>
      </c>
      <c r="J96" s="114" t="s">
        <v>80</v>
      </c>
      <c r="K96" s="114" t="s">
        <v>280</v>
      </c>
      <c r="L96" s="160">
        <v>10</v>
      </c>
      <c r="M96" s="114"/>
    </row>
    <row r="97" spans="1:13" x14ac:dyDescent="0.3">
      <c r="A97" s="115"/>
      <c r="B97" s="115"/>
      <c r="C97" s="115" t="s">
        <v>281</v>
      </c>
      <c r="D97" s="115">
        <v>8</v>
      </c>
      <c r="E97" s="115">
        <v>48</v>
      </c>
      <c r="F97" s="116">
        <v>384</v>
      </c>
      <c r="G97" s="178">
        <v>1</v>
      </c>
      <c r="H97" s="114" t="s">
        <v>118</v>
      </c>
      <c r="I97" s="114" t="s">
        <v>277</v>
      </c>
      <c r="J97" s="114" t="s">
        <v>119</v>
      </c>
      <c r="K97" s="114" t="s">
        <v>282</v>
      </c>
      <c r="L97" s="160">
        <v>10</v>
      </c>
      <c r="M97" s="114"/>
    </row>
    <row r="98" spans="1:13" x14ac:dyDescent="0.3">
      <c r="A98" s="115"/>
      <c r="B98" s="115"/>
      <c r="C98" s="115" t="s">
        <v>283</v>
      </c>
      <c r="D98" s="115">
        <v>8</v>
      </c>
      <c r="E98" s="115">
        <v>48</v>
      </c>
      <c r="F98" s="116">
        <v>384</v>
      </c>
      <c r="G98" s="178">
        <v>1</v>
      </c>
      <c r="H98" s="114" t="s">
        <v>118</v>
      </c>
      <c r="I98" s="114" t="s">
        <v>277</v>
      </c>
      <c r="J98" s="114" t="s">
        <v>119</v>
      </c>
      <c r="K98" s="114" t="s">
        <v>284</v>
      </c>
      <c r="L98" s="160">
        <v>10</v>
      </c>
      <c r="M98" s="114"/>
    </row>
    <row r="99" spans="1:13" s="113" customFormat="1" x14ac:dyDescent="0.3">
      <c r="A99" s="117" t="s">
        <v>285</v>
      </c>
      <c r="B99" s="117"/>
      <c r="C99" s="117"/>
      <c r="D99" s="117">
        <v>32</v>
      </c>
      <c r="E99" s="117"/>
      <c r="F99" s="118">
        <v>1280</v>
      </c>
      <c r="G99" s="182"/>
      <c r="H99" s="119"/>
      <c r="I99" s="119"/>
      <c r="J99" s="119"/>
      <c r="K99" s="119"/>
      <c r="L99" s="161"/>
      <c r="M99" s="119"/>
    </row>
    <row r="100" spans="1:13" x14ac:dyDescent="0.3">
      <c r="A100" s="115"/>
      <c r="B100" s="115"/>
      <c r="C100" s="115"/>
      <c r="D100" s="115"/>
      <c r="E100" s="115"/>
      <c r="F100" s="116"/>
      <c r="G100" s="178"/>
      <c r="H100" s="114"/>
      <c r="I100" s="114"/>
      <c r="J100" s="114"/>
      <c r="K100" s="114"/>
      <c r="L100" s="160"/>
      <c r="M100" s="114"/>
    </row>
    <row r="101" spans="1:13" s="113" customFormat="1" x14ac:dyDescent="0.3">
      <c r="A101" s="137" t="s">
        <v>286</v>
      </c>
      <c r="B101" s="137"/>
      <c r="C101" s="137"/>
      <c r="D101" s="137"/>
      <c r="E101" s="137"/>
      <c r="F101" s="141">
        <v>9872</v>
      </c>
      <c r="G101" s="184">
        <v>40</v>
      </c>
      <c r="H101" s="142"/>
      <c r="I101" s="142"/>
      <c r="J101" s="142"/>
      <c r="K101" s="142"/>
      <c r="L101" s="164"/>
      <c r="M101" s="142"/>
    </row>
    <row r="102" spans="1:13" x14ac:dyDescent="0.3">
      <c r="A102" s="115"/>
      <c r="B102" s="115"/>
      <c r="C102" s="115"/>
      <c r="D102" s="115"/>
      <c r="E102" s="115"/>
      <c r="F102" s="116"/>
      <c r="G102" s="178"/>
      <c r="H102" s="114"/>
      <c r="I102" s="114"/>
      <c r="J102" s="114"/>
      <c r="K102" s="114"/>
      <c r="L102" s="160"/>
      <c r="M102" s="114"/>
    </row>
    <row r="103" spans="1:13" x14ac:dyDescent="0.3">
      <c r="A103" s="144" t="s">
        <v>287</v>
      </c>
      <c r="B103" s="145"/>
      <c r="C103" s="145"/>
      <c r="D103" s="145"/>
      <c r="E103" s="145"/>
      <c r="F103" s="146"/>
      <c r="G103" s="185"/>
      <c r="H103" s="147"/>
      <c r="I103" s="147"/>
      <c r="J103" s="147"/>
      <c r="K103" s="147"/>
      <c r="L103" s="165"/>
      <c r="M103" s="147"/>
    </row>
    <row r="104" spans="1:13" x14ac:dyDescent="0.3">
      <c r="A104" s="115"/>
      <c r="B104" s="115"/>
      <c r="C104" s="115" t="s">
        <v>288</v>
      </c>
      <c r="D104" s="115">
        <v>8</v>
      </c>
      <c r="E104" s="115">
        <v>48</v>
      </c>
      <c r="F104" s="116">
        <v>384</v>
      </c>
      <c r="G104" s="178">
        <v>1</v>
      </c>
      <c r="H104" s="114" t="s">
        <v>118</v>
      </c>
      <c r="I104" s="114">
        <v>300</v>
      </c>
      <c r="J104" s="114" t="s">
        <v>80</v>
      </c>
      <c r="K104" s="114" t="s">
        <v>267</v>
      </c>
      <c r="L104" s="160">
        <v>8</v>
      </c>
      <c r="M104" s="114"/>
    </row>
    <row r="105" spans="1:13" x14ac:dyDescent="0.3">
      <c r="A105" s="115"/>
      <c r="B105" s="115"/>
      <c r="C105" s="115" t="s">
        <v>289</v>
      </c>
      <c r="D105" s="115">
        <v>8</v>
      </c>
      <c r="E105" s="115">
        <v>160</v>
      </c>
      <c r="F105" s="116">
        <v>1280</v>
      </c>
      <c r="G105" s="178">
        <v>1</v>
      </c>
      <c r="H105" s="114" t="s">
        <v>118</v>
      </c>
      <c r="I105" s="114">
        <v>300</v>
      </c>
      <c r="J105" s="114" t="s">
        <v>24</v>
      </c>
      <c r="K105" s="114" t="s">
        <v>290</v>
      </c>
      <c r="L105" s="160">
        <v>8</v>
      </c>
      <c r="M105" s="114"/>
    </row>
    <row r="106" spans="1:13" x14ac:dyDescent="0.3">
      <c r="A106" s="118" t="s">
        <v>291</v>
      </c>
      <c r="B106" s="122"/>
      <c r="C106" s="122"/>
      <c r="D106" s="123"/>
      <c r="E106" s="122"/>
      <c r="F106" s="122">
        <v>384</v>
      </c>
      <c r="G106" s="178"/>
      <c r="H106" s="114"/>
      <c r="I106" s="114"/>
      <c r="J106" s="114"/>
      <c r="K106" s="114"/>
      <c r="L106" s="160"/>
      <c r="M106" s="114"/>
    </row>
    <row r="107" spans="1:13" x14ac:dyDescent="0.3">
      <c r="A107" s="120"/>
      <c r="B107" s="120"/>
      <c r="C107" s="120"/>
      <c r="D107" s="120"/>
      <c r="E107" s="120"/>
      <c r="F107" s="120"/>
      <c r="G107" s="178"/>
      <c r="H107" s="114"/>
      <c r="I107" s="114"/>
      <c r="J107" s="114"/>
      <c r="K107" s="114"/>
      <c r="L107" s="160"/>
      <c r="M107" s="114"/>
    </row>
    <row r="108" spans="1:13" x14ac:dyDescent="0.3">
      <c r="A108" s="144" t="s">
        <v>292</v>
      </c>
      <c r="B108" s="144"/>
      <c r="C108" s="144"/>
      <c r="D108" s="144"/>
      <c r="E108" s="144"/>
      <c r="F108" s="148"/>
      <c r="G108" s="185"/>
      <c r="H108" s="147"/>
      <c r="I108" s="147"/>
      <c r="J108" s="147"/>
      <c r="K108" s="147"/>
      <c r="L108" s="165"/>
      <c r="M108" s="147"/>
    </row>
    <row r="109" spans="1:13" x14ac:dyDescent="0.3">
      <c r="A109" s="115"/>
      <c r="B109" s="115"/>
      <c r="C109" s="115" t="s">
        <v>293</v>
      </c>
      <c r="D109" s="115">
        <v>10</v>
      </c>
      <c r="E109" s="115">
        <v>48</v>
      </c>
      <c r="F109" s="116">
        <v>480</v>
      </c>
      <c r="G109" s="178">
        <v>1</v>
      </c>
      <c r="H109" s="114" t="s">
        <v>118</v>
      </c>
      <c r="I109" s="114" t="s">
        <v>294</v>
      </c>
      <c r="J109" s="114" t="s">
        <v>295</v>
      </c>
      <c r="K109" s="114" t="s">
        <v>296</v>
      </c>
      <c r="L109" s="160">
        <v>11</v>
      </c>
      <c r="M109" s="114" t="s">
        <v>297</v>
      </c>
    </row>
    <row r="110" spans="1:13" s="113" customFormat="1" x14ac:dyDescent="0.3">
      <c r="A110" s="117" t="s">
        <v>298</v>
      </c>
      <c r="B110" s="117"/>
      <c r="C110" s="117"/>
      <c r="D110" s="117"/>
      <c r="E110" s="117"/>
      <c r="F110" s="118">
        <v>480</v>
      </c>
      <c r="G110" s="182"/>
      <c r="H110" s="119"/>
      <c r="I110" s="119"/>
      <c r="J110" s="119"/>
      <c r="K110" s="119"/>
      <c r="L110" s="161"/>
      <c r="M110" s="119"/>
    </row>
    <row r="111" spans="1:13" x14ac:dyDescent="0.3">
      <c r="A111" s="115"/>
      <c r="B111" s="115"/>
      <c r="C111" s="115"/>
      <c r="D111" s="115"/>
      <c r="E111" s="115"/>
      <c r="F111" s="116"/>
      <c r="G111" s="178"/>
      <c r="H111" s="114"/>
      <c r="I111" s="114"/>
      <c r="J111" s="114"/>
      <c r="K111" s="114"/>
      <c r="L111" s="160"/>
      <c r="M111" s="114"/>
    </row>
    <row r="112" spans="1:13" x14ac:dyDescent="0.3">
      <c r="A112" s="144" t="s">
        <v>299</v>
      </c>
      <c r="B112" s="145"/>
      <c r="C112" s="145"/>
      <c r="D112" s="145"/>
      <c r="E112" s="145"/>
      <c r="F112" s="146"/>
      <c r="G112" s="185"/>
      <c r="H112" s="147"/>
      <c r="I112" s="147"/>
      <c r="J112" s="147"/>
      <c r="K112" s="147"/>
      <c r="L112" s="165"/>
      <c r="M112" s="147"/>
    </row>
    <row r="113" spans="1:13" x14ac:dyDescent="0.3">
      <c r="A113" s="115"/>
      <c r="B113" s="115"/>
      <c r="C113" s="115" t="s">
        <v>300</v>
      </c>
      <c r="D113" s="115">
        <v>11</v>
      </c>
      <c r="E113" s="115">
        <v>64</v>
      </c>
      <c r="F113" s="116">
        <v>704</v>
      </c>
      <c r="G113" s="178">
        <v>1</v>
      </c>
      <c r="H113" s="114" t="s">
        <v>118</v>
      </c>
      <c r="I113" s="114" t="s">
        <v>294</v>
      </c>
      <c r="J113" s="114" t="s">
        <v>119</v>
      </c>
      <c r="K113" s="114" t="s">
        <v>301</v>
      </c>
      <c r="L113" s="160">
        <v>12</v>
      </c>
      <c r="M113" s="114" t="s">
        <v>297</v>
      </c>
    </row>
    <row r="114" spans="1:13" x14ac:dyDescent="0.3">
      <c r="A114" s="120"/>
      <c r="B114" s="120"/>
      <c r="C114" s="120" t="s">
        <v>302</v>
      </c>
      <c r="D114" s="120">
        <v>11</v>
      </c>
      <c r="E114" s="120">
        <v>64</v>
      </c>
      <c r="F114" s="120">
        <v>704</v>
      </c>
      <c r="G114" s="178">
        <v>1</v>
      </c>
      <c r="H114" s="114" t="s">
        <v>118</v>
      </c>
      <c r="I114" s="114" t="s">
        <v>294</v>
      </c>
      <c r="J114" s="114" t="s">
        <v>24</v>
      </c>
      <c r="K114" s="114" t="s">
        <v>303</v>
      </c>
      <c r="L114" s="160">
        <v>12</v>
      </c>
      <c r="M114" s="114" t="s">
        <v>297</v>
      </c>
    </row>
    <row r="115" spans="1:13" x14ac:dyDescent="0.3">
      <c r="A115" s="114"/>
      <c r="B115" s="114"/>
      <c r="C115" s="114" t="s">
        <v>304</v>
      </c>
      <c r="D115" s="114">
        <v>11</v>
      </c>
      <c r="E115" s="114">
        <v>96</v>
      </c>
      <c r="F115" s="132">
        <v>1056</v>
      </c>
      <c r="G115" s="178">
        <v>1</v>
      </c>
      <c r="H115" s="114" t="s">
        <v>118</v>
      </c>
      <c r="I115" s="114" t="s">
        <v>294</v>
      </c>
      <c r="J115" s="114" t="s">
        <v>18</v>
      </c>
      <c r="K115" s="114" t="s">
        <v>305</v>
      </c>
      <c r="L115" s="160">
        <v>12</v>
      </c>
      <c r="M115" s="114" t="s">
        <v>297</v>
      </c>
    </row>
    <row r="116" spans="1:13" x14ac:dyDescent="0.3">
      <c r="A116" s="120"/>
      <c r="B116" s="120"/>
      <c r="C116" s="120" t="s">
        <v>306</v>
      </c>
      <c r="D116" s="120">
        <v>12</v>
      </c>
      <c r="E116" s="120">
        <v>32</v>
      </c>
      <c r="F116" s="120">
        <v>384</v>
      </c>
      <c r="G116" s="168">
        <v>1</v>
      </c>
      <c r="H116" s="114" t="s">
        <v>118</v>
      </c>
      <c r="I116" s="114" t="s">
        <v>294</v>
      </c>
      <c r="J116" s="114" t="s">
        <v>82</v>
      </c>
      <c r="K116" s="114" t="s">
        <v>278</v>
      </c>
      <c r="L116" s="160">
        <v>12</v>
      </c>
      <c r="M116" s="114" t="s">
        <v>297</v>
      </c>
    </row>
    <row r="117" spans="1:13" x14ac:dyDescent="0.3">
      <c r="A117" s="115"/>
      <c r="B117" s="115"/>
      <c r="C117" s="115" t="s">
        <v>307</v>
      </c>
      <c r="D117" s="115">
        <v>12</v>
      </c>
      <c r="E117" s="115">
        <v>32</v>
      </c>
      <c r="F117" s="116">
        <v>384</v>
      </c>
      <c r="G117" s="186">
        <v>1</v>
      </c>
      <c r="H117" s="114" t="s">
        <v>118</v>
      </c>
      <c r="I117" s="114" t="s">
        <v>294</v>
      </c>
      <c r="J117" s="114" t="s">
        <v>53</v>
      </c>
      <c r="K117" s="114" t="s">
        <v>308</v>
      </c>
      <c r="L117" s="160">
        <v>12</v>
      </c>
      <c r="M117" s="114" t="s">
        <v>297</v>
      </c>
    </row>
    <row r="118" spans="1:13" s="113" customFormat="1" x14ac:dyDescent="0.3">
      <c r="A118" s="117" t="s">
        <v>309</v>
      </c>
      <c r="B118" s="117"/>
      <c r="C118" s="117"/>
      <c r="D118" s="117"/>
      <c r="E118" s="117"/>
      <c r="F118" s="118">
        <v>3232</v>
      </c>
      <c r="G118" s="187"/>
      <c r="H118" s="119"/>
      <c r="I118" s="119"/>
      <c r="J118" s="119"/>
      <c r="K118" s="119"/>
      <c r="L118" s="161"/>
      <c r="M118" s="119"/>
    </row>
    <row r="119" spans="1:13" x14ac:dyDescent="0.3">
      <c r="A119" s="115"/>
      <c r="B119" s="115"/>
      <c r="C119" s="115"/>
      <c r="D119" s="115"/>
      <c r="E119" s="115"/>
      <c r="F119" s="116"/>
      <c r="G119" s="186"/>
      <c r="H119" s="114"/>
      <c r="I119" s="114"/>
      <c r="J119" s="114"/>
      <c r="K119" s="114"/>
      <c r="L119" s="160"/>
      <c r="M119" s="114"/>
    </row>
    <row r="120" spans="1:13" x14ac:dyDescent="0.3">
      <c r="A120" s="144" t="s">
        <v>310</v>
      </c>
      <c r="B120" s="144"/>
      <c r="C120" s="144"/>
      <c r="D120" s="144"/>
      <c r="E120" s="144"/>
      <c r="F120" s="148"/>
      <c r="G120" s="188"/>
      <c r="H120" s="147"/>
      <c r="I120" s="147"/>
      <c r="J120" s="147"/>
      <c r="K120" s="147"/>
      <c r="L120" s="165"/>
      <c r="M120" s="147"/>
    </row>
    <row r="121" spans="1:13" x14ac:dyDescent="0.3">
      <c r="A121" s="115"/>
      <c r="B121" s="115"/>
      <c r="C121" s="115" t="s">
        <v>311</v>
      </c>
      <c r="D121" s="115">
        <v>10</v>
      </c>
      <c r="E121" s="115">
        <v>64</v>
      </c>
      <c r="F121" s="116">
        <v>640</v>
      </c>
      <c r="G121" s="186">
        <v>1</v>
      </c>
      <c r="H121" s="114" t="s">
        <v>17</v>
      </c>
      <c r="I121" s="114">
        <v>239</v>
      </c>
      <c r="J121" s="114" t="s">
        <v>43</v>
      </c>
      <c r="K121" s="114" t="s">
        <v>308</v>
      </c>
      <c r="L121" s="160">
        <v>10</v>
      </c>
      <c r="M121" s="114"/>
    </row>
    <row r="122" spans="1:13" x14ac:dyDescent="0.3">
      <c r="A122" s="117"/>
      <c r="B122" s="115"/>
      <c r="C122" s="115" t="s">
        <v>312</v>
      </c>
      <c r="D122" s="115">
        <v>10</v>
      </c>
      <c r="E122" s="115">
        <v>64</v>
      </c>
      <c r="F122" s="116">
        <v>640</v>
      </c>
      <c r="G122" s="186">
        <v>1</v>
      </c>
      <c r="H122" s="114" t="s">
        <v>17</v>
      </c>
      <c r="I122" s="114">
        <v>239</v>
      </c>
      <c r="J122" s="114" t="s">
        <v>43</v>
      </c>
      <c r="K122" s="114" t="s">
        <v>313</v>
      </c>
      <c r="L122" s="160">
        <v>10</v>
      </c>
      <c r="M122" s="114"/>
    </row>
    <row r="123" spans="1:13" s="113" customFormat="1" x14ac:dyDescent="0.3">
      <c r="A123" s="117" t="s">
        <v>314</v>
      </c>
      <c r="B123" s="117"/>
      <c r="C123" s="117"/>
      <c r="D123" s="117"/>
      <c r="E123" s="117"/>
      <c r="F123" s="118">
        <v>1280</v>
      </c>
      <c r="G123" s="187"/>
      <c r="H123" s="119"/>
      <c r="I123" s="119"/>
      <c r="J123" s="119"/>
      <c r="K123" s="119"/>
      <c r="L123" s="161"/>
      <c r="M123" s="119"/>
    </row>
    <row r="124" spans="1:13" x14ac:dyDescent="0.3">
      <c r="A124" s="117"/>
      <c r="B124" s="115"/>
      <c r="C124" s="115"/>
      <c r="D124" s="115"/>
      <c r="E124" s="115"/>
      <c r="F124" s="118"/>
      <c r="G124" s="186"/>
      <c r="H124" s="114"/>
      <c r="I124" s="114"/>
      <c r="J124" s="114"/>
      <c r="K124" s="114"/>
      <c r="L124" s="160"/>
      <c r="M124" s="114"/>
    </row>
    <row r="125" spans="1:13" x14ac:dyDescent="0.3">
      <c r="A125" s="144" t="s">
        <v>315</v>
      </c>
      <c r="B125" s="144"/>
      <c r="C125" s="144"/>
      <c r="D125" s="144"/>
      <c r="E125" s="144"/>
      <c r="F125" s="148"/>
      <c r="G125" s="189"/>
      <c r="H125" s="149"/>
      <c r="I125" s="149"/>
      <c r="J125" s="149"/>
      <c r="K125" s="149"/>
      <c r="L125" s="166"/>
      <c r="M125" s="149"/>
    </row>
    <row r="126" spans="1:13" x14ac:dyDescent="0.3">
      <c r="A126" s="117"/>
      <c r="B126" s="115"/>
      <c r="C126" s="115" t="s">
        <v>316</v>
      </c>
      <c r="D126" s="115">
        <v>10</v>
      </c>
      <c r="E126" s="115">
        <v>64</v>
      </c>
      <c r="F126" s="116">
        <v>640</v>
      </c>
      <c r="G126" s="186">
        <v>1</v>
      </c>
      <c r="H126" s="114" t="s">
        <v>118</v>
      </c>
      <c r="I126" s="114">
        <v>126</v>
      </c>
      <c r="J126" s="114" t="s">
        <v>24</v>
      </c>
      <c r="K126" s="114" t="s">
        <v>317</v>
      </c>
      <c r="L126" s="160">
        <v>10</v>
      </c>
      <c r="M126" s="114"/>
    </row>
    <row r="127" spans="1:13" x14ac:dyDescent="0.3">
      <c r="A127" s="115"/>
      <c r="B127" s="115"/>
      <c r="C127" s="115" t="s">
        <v>318</v>
      </c>
      <c r="D127" s="115">
        <v>8</v>
      </c>
      <c r="E127" s="115">
        <v>96</v>
      </c>
      <c r="F127" s="116">
        <v>768</v>
      </c>
      <c r="G127" s="186">
        <v>1</v>
      </c>
      <c r="H127" s="114" t="s">
        <v>118</v>
      </c>
      <c r="I127" s="114">
        <v>126</v>
      </c>
      <c r="J127" s="114" t="s">
        <v>319</v>
      </c>
      <c r="K127" s="114" t="s">
        <v>320</v>
      </c>
      <c r="L127" s="160">
        <v>10</v>
      </c>
      <c r="M127" s="114"/>
    </row>
    <row r="128" spans="1:13" x14ac:dyDescent="0.3">
      <c r="A128" s="115"/>
      <c r="B128" s="115"/>
      <c r="C128" s="115" t="s">
        <v>321</v>
      </c>
      <c r="D128" s="115">
        <v>8</v>
      </c>
      <c r="E128" s="115">
        <v>48</v>
      </c>
      <c r="F128" s="116">
        <v>384</v>
      </c>
      <c r="G128" s="186">
        <v>1</v>
      </c>
      <c r="H128" s="114" t="s">
        <v>118</v>
      </c>
      <c r="I128" s="114">
        <v>126</v>
      </c>
      <c r="J128" s="114" t="s">
        <v>119</v>
      </c>
      <c r="K128" s="114" t="s">
        <v>322</v>
      </c>
      <c r="L128" s="160">
        <v>10</v>
      </c>
      <c r="M128" s="114"/>
    </row>
    <row r="129" spans="1:13" x14ac:dyDescent="0.3">
      <c r="A129" s="115"/>
      <c r="B129" s="115"/>
      <c r="C129" s="115" t="s">
        <v>323</v>
      </c>
      <c r="D129" s="115">
        <v>8</v>
      </c>
      <c r="E129" s="115">
        <v>112</v>
      </c>
      <c r="F129" s="116">
        <v>896</v>
      </c>
      <c r="G129" s="186">
        <v>1</v>
      </c>
      <c r="H129" s="114" t="s">
        <v>118</v>
      </c>
      <c r="I129" s="114">
        <v>126</v>
      </c>
      <c r="J129" s="114" t="s">
        <v>324</v>
      </c>
      <c r="K129" s="114" t="s">
        <v>325</v>
      </c>
      <c r="L129" s="160">
        <v>10</v>
      </c>
      <c r="M129" s="114"/>
    </row>
    <row r="130" spans="1:13" x14ac:dyDescent="0.3">
      <c r="A130" s="115"/>
      <c r="B130" s="115"/>
      <c r="C130" s="115" t="s">
        <v>326</v>
      </c>
      <c r="D130" s="115">
        <v>10</v>
      </c>
      <c r="E130" s="115">
        <v>96</v>
      </c>
      <c r="F130" s="116">
        <v>960</v>
      </c>
      <c r="G130" s="186">
        <v>1</v>
      </c>
      <c r="H130" s="114" t="s">
        <v>118</v>
      </c>
      <c r="I130" s="114">
        <v>126</v>
      </c>
      <c r="J130" s="114" t="s">
        <v>24</v>
      </c>
      <c r="K130" s="114" t="s">
        <v>327</v>
      </c>
      <c r="L130" s="160">
        <v>10</v>
      </c>
      <c r="M130" s="114"/>
    </row>
    <row r="131" spans="1:13" s="113" customFormat="1" x14ac:dyDescent="0.3">
      <c r="A131" s="117" t="s">
        <v>328</v>
      </c>
      <c r="B131" s="117"/>
      <c r="C131" s="117"/>
      <c r="D131" s="117"/>
      <c r="E131" s="117"/>
      <c r="F131" s="118">
        <v>3648</v>
      </c>
      <c r="G131" s="187"/>
      <c r="H131" s="119"/>
      <c r="I131" s="119"/>
      <c r="J131" s="119"/>
      <c r="K131" s="119"/>
      <c r="L131" s="161"/>
      <c r="M131" s="119"/>
    </row>
    <row r="132" spans="1:13" x14ac:dyDescent="0.3">
      <c r="A132" s="117"/>
      <c r="B132" s="115"/>
      <c r="C132" s="115"/>
      <c r="D132" s="115"/>
      <c r="E132" s="115"/>
      <c r="F132" s="118"/>
      <c r="G132" s="186"/>
      <c r="H132" s="114"/>
      <c r="I132" s="114"/>
      <c r="J132" s="114"/>
      <c r="K132" s="114"/>
      <c r="L132" s="160"/>
      <c r="M132" s="114"/>
    </row>
    <row r="133" spans="1:13" x14ac:dyDescent="0.3">
      <c r="A133" s="144" t="s">
        <v>329</v>
      </c>
      <c r="B133" s="144"/>
      <c r="C133" s="144"/>
      <c r="D133" s="144"/>
      <c r="E133" s="144"/>
      <c r="F133" s="148"/>
      <c r="G133" s="189"/>
      <c r="H133" s="149"/>
      <c r="I133" s="149"/>
      <c r="J133" s="149"/>
      <c r="K133" s="149"/>
      <c r="L133" s="166"/>
      <c r="M133" s="149"/>
    </row>
    <row r="134" spans="1:13" x14ac:dyDescent="0.3">
      <c r="A134" s="117"/>
      <c r="B134" s="115"/>
      <c r="C134" s="115" t="s">
        <v>330</v>
      </c>
      <c r="D134" s="115">
        <v>9</v>
      </c>
      <c r="E134" s="115">
        <v>48</v>
      </c>
      <c r="F134" s="116">
        <v>432</v>
      </c>
      <c r="G134" s="186">
        <v>1</v>
      </c>
      <c r="H134" s="114" t="s">
        <v>118</v>
      </c>
      <c r="I134" s="114">
        <v>314</v>
      </c>
      <c r="J134" s="114" t="s">
        <v>119</v>
      </c>
      <c r="K134" s="114" t="s">
        <v>331</v>
      </c>
      <c r="L134" s="160">
        <v>9</v>
      </c>
      <c r="M134" s="114"/>
    </row>
    <row r="135" spans="1:13" x14ac:dyDescent="0.3">
      <c r="A135" s="115"/>
      <c r="B135" s="115"/>
      <c r="C135" s="115" t="s">
        <v>332</v>
      </c>
      <c r="D135" s="115">
        <v>9</v>
      </c>
      <c r="E135" s="115">
        <v>48</v>
      </c>
      <c r="F135" s="116">
        <v>432</v>
      </c>
      <c r="G135" s="186">
        <v>1</v>
      </c>
      <c r="H135" s="114" t="s">
        <v>118</v>
      </c>
      <c r="I135" s="114">
        <v>314</v>
      </c>
      <c r="J135" s="114" t="s">
        <v>119</v>
      </c>
      <c r="K135" s="114" t="s">
        <v>333</v>
      </c>
      <c r="L135" s="160">
        <v>9</v>
      </c>
      <c r="M135" s="114"/>
    </row>
    <row r="136" spans="1:13" x14ac:dyDescent="0.3">
      <c r="A136" s="115"/>
      <c r="B136" s="115"/>
      <c r="C136" s="115" t="s">
        <v>334</v>
      </c>
      <c r="D136" s="115">
        <v>8</v>
      </c>
      <c r="E136" s="115">
        <v>48</v>
      </c>
      <c r="F136" s="116">
        <v>384</v>
      </c>
      <c r="G136" s="186">
        <v>1</v>
      </c>
      <c r="H136" s="114" t="s">
        <v>118</v>
      </c>
      <c r="I136" s="114">
        <v>314</v>
      </c>
      <c r="J136" s="114" t="s">
        <v>43</v>
      </c>
      <c r="K136" s="114" t="s">
        <v>335</v>
      </c>
      <c r="L136" s="160">
        <v>9</v>
      </c>
      <c r="M136" s="114"/>
    </row>
    <row r="137" spans="1:13" x14ac:dyDescent="0.3">
      <c r="A137" s="117"/>
      <c r="B137" s="115"/>
      <c r="C137" s="133" t="s">
        <v>336</v>
      </c>
      <c r="D137" s="115">
        <v>8</v>
      </c>
      <c r="E137" s="115">
        <v>48</v>
      </c>
      <c r="F137" s="116">
        <v>384</v>
      </c>
      <c r="G137" s="186">
        <v>1</v>
      </c>
      <c r="H137" s="114" t="s">
        <v>118</v>
      </c>
      <c r="I137" s="114">
        <v>318</v>
      </c>
      <c r="J137" s="114" t="s">
        <v>119</v>
      </c>
      <c r="K137" s="114" t="s">
        <v>337</v>
      </c>
      <c r="L137" s="160">
        <v>9</v>
      </c>
      <c r="M137" s="114"/>
    </row>
    <row r="138" spans="1:13" x14ac:dyDescent="0.3">
      <c r="A138" s="115"/>
      <c r="B138" s="115"/>
      <c r="C138" s="115" t="s">
        <v>338</v>
      </c>
      <c r="D138" s="115">
        <v>8</v>
      </c>
      <c r="E138" s="115">
        <v>48</v>
      </c>
      <c r="F138" s="116">
        <v>384</v>
      </c>
      <c r="G138" s="186">
        <v>1</v>
      </c>
      <c r="H138" s="114" t="s">
        <v>118</v>
      </c>
      <c r="I138" s="114">
        <v>318</v>
      </c>
      <c r="J138" s="114" t="s">
        <v>119</v>
      </c>
      <c r="K138" s="114" t="s">
        <v>339</v>
      </c>
      <c r="L138" s="160">
        <v>9</v>
      </c>
      <c r="M138" s="114"/>
    </row>
    <row r="139" spans="1:13" x14ac:dyDescent="0.3">
      <c r="A139" s="117"/>
      <c r="B139" s="115"/>
      <c r="C139" s="115" t="s">
        <v>340</v>
      </c>
      <c r="D139" s="115">
        <v>9</v>
      </c>
      <c r="E139" s="115">
        <v>48</v>
      </c>
      <c r="F139" s="116">
        <v>432</v>
      </c>
      <c r="G139" s="186">
        <v>1</v>
      </c>
      <c r="H139" s="114" t="s">
        <v>118</v>
      </c>
      <c r="I139" s="114">
        <v>318</v>
      </c>
      <c r="J139" s="114" t="s">
        <v>119</v>
      </c>
      <c r="K139" s="114" t="s">
        <v>341</v>
      </c>
      <c r="L139" s="160">
        <v>9</v>
      </c>
      <c r="M139" s="114"/>
    </row>
    <row r="140" spans="1:13" x14ac:dyDescent="0.3">
      <c r="A140" s="115"/>
      <c r="B140" s="115"/>
      <c r="C140" s="115" t="s">
        <v>342</v>
      </c>
      <c r="D140" s="115">
        <v>9</v>
      </c>
      <c r="E140" s="115">
        <v>48</v>
      </c>
      <c r="F140" s="116">
        <v>432</v>
      </c>
      <c r="G140" s="186">
        <v>1</v>
      </c>
      <c r="H140" s="114" t="s">
        <v>118</v>
      </c>
      <c r="I140" s="114">
        <v>318</v>
      </c>
      <c r="J140" s="114" t="s">
        <v>43</v>
      </c>
      <c r="K140" s="114" t="s">
        <v>337</v>
      </c>
      <c r="L140" s="160">
        <v>9</v>
      </c>
      <c r="M140" s="114"/>
    </row>
    <row r="141" spans="1:13" s="111" customFormat="1" x14ac:dyDescent="0.3">
      <c r="A141" s="124"/>
      <c r="B141" s="124"/>
      <c r="C141" s="124" t="s">
        <v>343</v>
      </c>
      <c r="D141" s="124">
        <v>8</v>
      </c>
      <c r="E141" s="124">
        <v>48</v>
      </c>
      <c r="F141" s="125">
        <v>384</v>
      </c>
      <c r="G141" s="190">
        <v>1</v>
      </c>
      <c r="H141" s="126" t="s">
        <v>118</v>
      </c>
      <c r="I141" s="126">
        <v>318</v>
      </c>
      <c r="J141" s="126" t="s">
        <v>43</v>
      </c>
      <c r="K141" s="127" t="s">
        <v>339</v>
      </c>
      <c r="L141" s="167">
        <v>9</v>
      </c>
      <c r="M141" s="126"/>
    </row>
    <row r="142" spans="1:13" x14ac:dyDescent="0.3">
      <c r="A142" s="120"/>
      <c r="B142" s="115"/>
      <c r="C142" s="115" t="s">
        <v>344</v>
      </c>
      <c r="D142" s="115">
        <v>8</v>
      </c>
      <c r="E142" s="115">
        <v>48</v>
      </c>
      <c r="F142" s="116">
        <v>384</v>
      </c>
      <c r="G142" s="186">
        <v>1</v>
      </c>
      <c r="H142" s="114" t="s">
        <v>118</v>
      </c>
      <c r="I142" s="114">
        <v>318</v>
      </c>
      <c r="J142" s="114" t="s">
        <v>43</v>
      </c>
      <c r="K142" s="114" t="s">
        <v>341</v>
      </c>
      <c r="L142" s="160">
        <v>9</v>
      </c>
      <c r="M142" s="114"/>
    </row>
    <row r="143" spans="1:13" s="113" customFormat="1" x14ac:dyDescent="0.3">
      <c r="A143" s="117" t="s">
        <v>345</v>
      </c>
      <c r="B143" s="117"/>
      <c r="C143" s="117"/>
      <c r="D143" s="117"/>
      <c r="E143" s="117"/>
      <c r="F143" s="118">
        <v>3648</v>
      </c>
      <c r="G143" s="187"/>
      <c r="H143" s="119"/>
      <c r="I143" s="119"/>
      <c r="J143" s="119"/>
      <c r="K143" s="119"/>
      <c r="L143" s="161"/>
      <c r="M143" s="119"/>
    </row>
    <row r="144" spans="1:13" x14ac:dyDescent="0.3">
      <c r="A144" s="115"/>
      <c r="B144" s="115"/>
      <c r="C144" s="115"/>
      <c r="D144" s="115"/>
      <c r="E144" s="115"/>
      <c r="F144" s="116"/>
      <c r="G144" s="186"/>
      <c r="H144" s="114"/>
      <c r="I144" s="114"/>
      <c r="J144" s="114"/>
      <c r="K144" s="114"/>
      <c r="L144" s="160"/>
      <c r="M144" s="114"/>
    </row>
    <row r="145" spans="1:13" x14ac:dyDescent="0.3">
      <c r="A145" s="148" t="s">
        <v>346</v>
      </c>
      <c r="B145" s="150"/>
      <c r="C145" s="150"/>
      <c r="D145" s="150"/>
      <c r="E145" s="150"/>
      <c r="F145" s="150"/>
      <c r="G145" s="188"/>
      <c r="H145" s="147"/>
      <c r="I145" s="147"/>
      <c r="J145" s="147"/>
      <c r="K145" s="147"/>
      <c r="L145" s="165"/>
      <c r="M145" s="147"/>
    </row>
    <row r="146" spans="1:13" x14ac:dyDescent="0.3">
      <c r="A146" s="120"/>
      <c r="B146" s="120"/>
      <c r="C146" s="120" t="s">
        <v>347</v>
      </c>
      <c r="D146" s="120">
        <v>12</v>
      </c>
      <c r="E146" s="120">
        <v>64</v>
      </c>
      <c r="F146" s="120">
        <v>768</v>
      </c>
      <c r="G146" s="186">
        <v>1</v>
      </c>
      <c r="H146" s="114" t="s">
        <v>118</v>
      </c>
      <c r="I146" s="114">
        <v>320</v>
      </c>
      <c r="J146" s="114" t="s">
        <v>80</v>
      </c>
      <c r="K146" s="114" t="s">
        <v>348</v>
      </c>
      <c r="L146" s="160">
        <v>12</v>
      </c>
      <c r="M146" s="114"/>
    </row>
    <row r="147" spans="1:13" x14ac:dyDescent="0.3">
      <c r="A147" s="117"/>
      <c r="B147" s="115"/>
      <c r="C147" s="115" t="s">
        <v>349</v>
      </c>
      <c r="D147" s="115">
        <v>12</v>
      </c>
      <c r="E147" s="115">
        <v>64</v>
      </c>
      <c r="F147" s="116">
        <v>768</v>
      </c>
      <c r="G147" s="186">
        <v>1</v>
      </c>
      <c r="H147" s="114" t="s">
        <v>118</v>
      </c>
      <c r="I147" s="114">
        <v>320</v>
      </c>
      <c r="J147" s="114" t="s">
        <v>80</v>
      </c>
      <c r="K147" s="114" t="s">
        <v>350</v>
      </c>
      <c r="L147" s="160">
        <v>12</v>
      </c>
      <c r="M147" s="114"/>
    </row>
    <row r="148" spans="1:13" x14ac:dyDescent="0.3">
      <c r="A148" s="115"/>
      <c r="B148" s="115"/>
      <c r="C148" s="115" t="s">
        <v>351</v>
      </c>
      <c r="D148" s="115">
        <v>12</v>
      </c>
      <c r="E148" s="115">
        <v>64</v>
      </c>
      <c r="F148" s="116">
        <v>768</v>
      </c>
      <c r="G148" s="186">
        <v>1</v>
      </c>
      <c r="H148" s="114" t="s">
        <v>118</v>
      </c>
      <c r="I148" s="114">
        <v>320</v>
      </c>
      <c r="J148" s="114" t="s">
        <v>82</v>
      </c>
      <c r="K148" s="114" t="s">
        <v>352</v>
      </c>
      <c r="L148" s="160">
        <v>12</v>
      </c>
      <c r="M148" s="114"/>
    </row>
    <row r="149" spans="1:13" x14ac:dyDescent="0.3">
      <c r="A149" s="115"/>
      <c r="B149" s="115"/>
      <c r="C149" s="115" t="s">
        <v>353</v>
      </c>
      <c r="D149" s="115">
        <v>12</v>
      </c>
      <c r="E149" s="115">
        <v>64</v>
      </c>
      <c r="F149" s="116">
        <v>768</v>
      </c>
      <c r="G149" s="186">
        <v>1</v>
      </c>
      <c r="H149" s="114" t="s">
        <v>118</v>
      </c>
      <c r="I149" s="114">
        <v>320</v>
      </c>
      <c r="J149" s="114" t="s">
        <v>53</v>
      </c>
      <c r="K149" s="114" t="s">
        <v>352</v>
      </c>
      <c r="L149" s="160">
        <v>12</v>
      </c>
      <c r="M149" s="114"/>
    </row>
    <row r="150" spans="1:13" x14ac:dyDescent="0.3">
      <c r="A150" s="115"/>
      <c r="B150" s="115"/>
      <c r="C150" s="115" t="s">
        <v>354</v>
      </c>
      <c r="D150" s="115">
        <v>12</v>
      </c>
      <c r="E150" s="115">
        <v>48</v>
      </c>
      <c r="F150" s="116">
        <v>576</v>
      </c>
      <c r="G150" s="186">
        <v>1</v>
      </c>
      <c r="H150" s="114" t="s">
        <v>118</v>
      </c>
      <c r="I150" s="114">
        <v>312</v>
      </c>
      <c r="J150" s="114" t="s">
        <v>82</v>
      </c>
      <c r="K150" s="114" t="s">
        <v>265</v>
      </c>
      <c r="L150" s="160">
        <v>12</v>
      </c>
      <c r="M150" s="114"/>
    </row>
    <row r="151" spans="1:13" x14ac:dyDescent="0.3">
      <c r="A151" s="115"/>
      <c r="B151" s="115"/>
      <c r="C151" s="115" t="s">
        <v>355</v>
      </c>
      <c r="D151" s="115">
        <v>12</v>
      </c>
      <c r="E151" s="115">
        <v>48</v>
      </c>
      <c r="F151" s="116">
        <v>576</v>
      </c>
      <c r="G151" s="186">
        <v>1</v>
      </c>
      <c r="H151" s="114" t="s">
        <v>118</v>
      </c>
      <c r="I151" s="114">
        <v>312</v>
      </c>
      <c r="J151" s="114" t="s">
        <v>53</v>
      </c>
      <c r="K151" s="114" t="s">
        <v>265</v>
      </c>
      <c r="L151" s="160">
        <v>12</v>
      </c>
      <c r="M151" s="114"/>
    </row>
    <row r="152" spans="1:13" x14ac:dyDescent="0.3">
      <c r="A152" s="115"/>
      <c r="B152" s="115"/>
      <c r="C152" s="115" t="s">
        <v>356</v>
      </c>
      <c r="D152" s="115">
        <v>11</v>
      </c>
      <c r="E152" s="115">
        <v>64</v>
      </c>
      <c r="F152" s="116">
        <v>704</v>
      </c>
      <c r="G152" s="186">
        <v>1</v>
      </c>
      <c r="H152" s="114" t="s">
        <v>118</v>
      </c>
      <c r="I152" s="114">
        <v>320</v>
      </c>
      <c r="J152" s="114" t="s">
        <v>82</v>
      </c>
      <c r="K152" s="114" t="s">
        <v>350</v>
      </c>
      <c r="L152" s="160">
        <v>12</v>
      </c>
      <c r="M152" s="114"/>
    </row>
    <row r="153" spans="1:13" x14ac:dyDescent="0.3">
      <c r="A153" s="115"/>
      <c r="B153" s="115"/>
      <c r="C153" s="115" t="s">
        <v>357</v>
      </c>
      <c r="D153" s="115">
        <v>11</v>
      </c>
      <c r="E153" s="115">
        <v>64</v>
      </c>
      <c r="F153" s="116">
        <v>704</v>
      </c>
      <c r="G153" s="186">
        <v>1</v>
      </c>
      <c r="H153" s="114" t="s">
        <v>118</v>
      </c>
      <c r="I153" s="114">
        <v>320</v>
      </c>
      <c r="J153" s="114" t="s">
        <v>53</v>
      </c>
      <c r="K153" s="114" t="s">
        <v>358</v>
      </c>
      <c r="L153" s="160">
        <v>12</v>
      </c>
      <c r="M153" s="114"/>
    </row>
    <row r="154" spans="1:13" x14ac:dyDescent="0.3">
      <c r="A154" s="115"/>
      <c r="B154" s="115"/>
      <c r="C154" s="115" t="s">
        <v>359</v>
      </c>
      <c r="D154" s="115">
        <v>12</v>
      </c>
      <c r="E154" s="115">
        <v>240</v>
      </c>
      <c r="F154" s="116">
        <v>2880</v>
      </c>
      <c r="G154" s="186">
        <v>1</v>
      </c>
      <c r="H154" s="114" t="s">
        <v>118</v>
      </c>
      <c r="I154" s="114" t="s">
        <v>360</v>
      </c>
      <c r="J154" s="114" t="s">
        <v>82</v>
      </c>
      <c r="K154" s="114" t="s">
        <v>361</v>
      </c>
      <c r="L154" s="160">
        <v>12</v>
      </c>
      <c r="M154" s="114" t="s">
        <v>362</v>
      </c>
    </row>
    <row r="155" spans="1:13" x14ac:dyDescent="0.3">
      <c r="A155" s="115"/>
      <c r="B155" s="115"/>
      <c r="C155" s="115" t="s">
        <v>363</v>
      </c>
      <c r="D155" s="115">
        <v>12</v>
      </c>
      <c r="E155" s="115">
        <v>240</v>
      </c>
      <c r="F155" s="116">
        <v>2880</v>
      </c>
      <c r="G155" s="186">
        <v>1</v>
      </c>
      <c r="H155" s="114" t="s">
        <v>118</v>
      </c>
      <c r="I155" s="114" t="s">
        <v>360</v>
      </c>
      <c r="J155" s="114" t="s">
        <v>53</v>
      </c>
      <c r="K155" s="114" t="s">
        <v>361</v>
      </c>
      <c r="L155" s="160">
        <v>12</v>
      </c>
      <c r="M155" s="114" t="s">
        <v>362</v>
      </c>
    </row>
    <row r="156" spans="1:13" s="113" customFormat="1" x14ac:dyDescent="0.3">
      <c r="A156" s="117" t="s">
        <v>364</v>
      </c>
      <c r="B156" s="117"/>
      <c r="C156" s="117"/>
      <c r="D156" s="117"/>
      <c r="E156" s="117"/>
      <c r="F156" s="118">
        <v>11392</v>
      </c>
      <c r="G156" s="187"/>
      <c r="H156" s="119"/>
      <c r="I156" s="119"/>
      <c r="J156" s="119"/>
      <c r="K156" s="119"/>
      <c r="L156" s="161"/>
      <c r="M156" s="119"/>
    </row>
    <row r="157" spans="1:13" x14ac:dyDescent="0.3">
      <c r="A157" s="117"/>
      <c r="B157" s="117"/>
      <c r="C157" s="117"/>
      <c r="D157" s="117"/>
      <c r="E157" s="117"/>
      <c r="F157" s="118"/>
      <c r="G157" s="186"/>
      <c r="H157" s="114"/>
      <c r="I157" s="114"/>
      <c r="J157" s="114"/>
      <c r="K157" s="114"/>
      <c r="L157" s="160"/>
      <c r="M157" s="114"/>
    </row>
    <row r="158" spans="1:13" s="113" customFormat="1" x14ac:dyDescent="0.3">
      <c r="A158" s="144" t="s">
        <v>365</v>
      </c>
      <c r="B158" s="144"/>
      <c r="C158" s="144"/>
      <c r="D158" s="144"/>
      <c r="E158" s="144"/>
      <c r="F158" s="148">
        <v>24064</v>
      </c>
      <c r="G158" s="189">
        <v>34</v>
      </c>
      <c r="H158" s="149"/>
      <c r="I158" s="149"/>
      <c r="J158" s="149"/>
      <c r="K158" s="149"/>
      <c r="L158" s="166"/>
      <c r="M158" s="149"/>
    </row>
    <row r="159" spans="1:13" x14ac:dyDescent="0.3">
      <c r="A159" s="115"/>
      <c r="B159" s="115"/>
      <c r="C159" s="115"/>
      <c r="D159" s="115"/>
      <c r="E159" s="115"/>
      <c r="F159" s="116"/>
      <c r="G159" s="186"/>
      <c r="H159" s="114"/>
      <c r="I159" s="114"/>
      <c r="J159" s="114"/>
      <c r="K159" s="114"/>
      <c r="L159" s="160"/>
      <c r="M159" s="114"/>
    </row>
    <row r="160" spans="1:13" x14ac:dyDescent="0.3">
      <c r="A160" s="115"/>
      <c r="B160" s="115"/>
      <c r="C160" s="115"/>
      <c r="D160" s="115"/>
      <c r="E160" s="115"/>
      <c r="F160" s="116"/>
      <c r="G160" s="186"/>
      <c r="H160" s="114"/>
      <c r="I160" s="114"/>
      <c r="J160" s="114"/>
      <c r="K160" s="114"/>
      <c r="L160" s="160"/>
      <c r="M160" s="114"/>
    </row>
    <row r="161" spans="1:13" x14ac:dyDescent="0.3">
      <c r="A161" s="115"/>
      <c r="B161" s="115"/>
      <c r="C161" s="115"/>
      <c r="D161" s="151" t="s">
        <v>366</v>
      </c>
      <c r="E161" s="151"/>
      <c r="F161" s="152">
        <v>64080</v>
      </c>
      <c r="G161" s="186"/>
      <c r="H161" s="114"/>
      <c r="I161" s="114"/>
      <c r="J161" s="114"/>
      <c r="K161" s="114"/>
      <c r="L161" s="160"/>
      <c r="M161" s="114"/>
    </row>
    <row r="162" spans="1:13" x14ac:dyDescent="0.3">
      <c r="A162" s="115"/>
      <c r="B162" s="115"/>
      <c r="C162" s="115"/>
      <c r="D162" s="115"/>
      <c r="E162" s="115"/>
      <c r="F162" s="116"/>
      <c r="G162" s="186"/>
      <c r="H162" s="114"/>
      <c r="I162" s="114"/>
      <c r="J162" s="114"/>
      <c r="K162" s="114"/>
      <c r="L162" s="160"/>
      <c r="M162" s="114"/>
    </row>
    <row r="163" spans="1:13" x14ac:dyDescent="0.3">
      <c r="A163" s="153"/>
      <c r="B163" s="153"/>
      <c r="C163" s="153"/>
      <c r="D163" s="153"/>
      <c r="E163" s="153"/>
      <c r="F163" s="154"/>
      <c r="G163" s="186"/>
      <c r="H163" s="114"/>
      <c r="I163" s="114"/>
      <c r="J163" s="114"/>
      <c r="K163" s="114"/>
      <c r="L163" s="160"/>
      <c r="M163" s="114"/>
    </row>
    <row r="164" spans="1:13" x14ac:dyDescent="0.3">
      <c r="A164" s="195"/>
      <c r="B164" s="196"/>
      <c r="C164" s="202" t="s">
        <v>367</v>
      </c>
      <c r="D164" s="202" t="s">
        <v>368</v>
      </c>
      <c r="E164" s="202" t="s">
        <v>369</v>
      </c>
      <c r="F164" s="203" t="s">
        <v>370</v>
      </c>
      <c r="G164" s="191"/>
      <c r="H164" s="114"/>
      <c r="I164" s="114"/>
      <c r="J164" s="114"/>
      <c r="K164" s="114"/>
      <c r="L164" s="160"/>
      <c r="M164" s="114"/>
    </row>
    <row r="165" spans="1:13" x14ac:dyDescent="0.3">
      <c r="A165" s="197" t="s">
        <v>371</v>
      </c>
      <c r="B165" s="194"/>
      <c r="C165" s="194">
        <v>36</v>
      </c>
      <c r="D165" s="194">
        <v>40</v>
      </c>
      <c r="E165" s="194">
        <v>34</v>
      </c>
      <c r="F165" s="198">
        <v>110</v>
      </c>
      <c r="G165" s="191"/>
      <c r="H165" s="114"/>
      <c r="I165" s="114"/>
      <c r="J165" s="114"/>
      <c r="K165" s="114"/>
      <c r="L165" s="160"/>
      <c r="M165" s="114"/>
    </row>
    <row r="166" spans="1:13" x14ac:dyDescent="0.3">
      <c r="A166" s="197" t="s">
        <v>372</v>
      </c>
      <c r="B166" s="194"/>
      <c r="C166" s="194">
        <v>7</v>
      </c>
      <c r="D166" s="194">
        <v>13</v>
      </c>
      <c r="E166" s="194">
        <v>22</v>
      </c>
      <c r="F166" s="198">
        <v>42</v>
      </c>
      <c r="G166" s="191"/>
      <c r="H166" s="114"/>
      <c r="I166" s="114"/>
      <c r="J166" s="114"/>
      <c r="K166" s="114"/>
      <c r="L166" s="160"/>
      <c r="M166" s="114"/>
    </row>
    <row r="167" spans="1:13" x14ac:dyDescent="0.3">
      <c r="A167" s="197" t="s">
        <v>108</v>
      </c>
      <c r="B167" s="194"/>
      <c r="C167" s="194">
        <v>131</v>
      </c>
      <c r="D167" s="194">
        <v>206</v>
      </c>
      <c r="E167" s="194">
        <v>166</v>
      </c>
      <c r="F167" s="198">
        <v>503</v>
      </c>
      <c r="G167" s="191"/>
      <c r="H167" s="114"/>
      <c r="I167" s="114"/>
      <c r="J167" s="114"/>
      <c r="K167" s="114"/>
      <c r="L167" s="160"/>
      <c r="M167" s="114"/>
    </row>
    <row r="168" spans="1:13" x14ac:dyDescent="0.3">
      <c r="A168" s="197" t="s">
        <v>109</v>
      </c>
      <c r="B168" s="194"/>
      <c r="C168" s="194">
        <v>36</v>
      </c>
      <c r="D168" s="194">
        <v>40</v>
      </c>
      <c r="E168" s="194">
        <v>34</v>
      </c>
      <c r="F168" s="198">
        <v>110</v>
      </c>
      <c r="G168" s="191"/>
      <c r="H168" s="114"/>
      <c r="I168" s="114"/>
      <c r="J168" s="114"/>
      <c r="K168" s="114"/>
      <c r="L168" s="160"/>
      <c r="M168" s="114"/>
    </row>
    <row r="169" spans="1:13" x14ac:dyDescent="0.3">
      <c r="A169" s="199" t="s">
        <v>110</v>
      </c>
      <c r="B169" s="200"/>
      <c r="C169" s="200">
        <v>30144</v>
      </c>
      <c r="D169" s="200">
        <v>9872</v>
      </c>
      <c r="E169" s="200">
        <v>24064</v>
      </c>
      <c r="F169" s="201">
        <v>64080</v>
      </c>
      <c r="G169" s="191"/>
      <c r="H169" s="114"/>
      <c r="I169" s="114"/>
      <c r="J169" s="114"/>
      <c r="K169" s="114"/>
      <c r="L169" s="160"/>
      <c r="M169" s="114"/>
    </row>
    <row r="170" spans="1:13" x14ac:dyDescent="0.3">
      <c r="A170" s="155"/>
      <c r="B170" s="155"/>
      <c r="C170" s="155"/>
      <c r="D170" s="155"/>
      <c r="E170" s="155"/>
      <c r="F170" s="156"/>
      <c r="G170" s="187"/>
      <c r="H170" s="114"/>
      <c r="I170" s="114"/>
      <c r="J170" s="114"/>
      <c r="K170" s="114"/>
      <c r="L170" s="160"/>
      <c r="M170" s="114"/>
    </row>
    <row r="171" spans="1:13" x14ac:dyDescent="0.3">
      <c r="A171" s="157" t="s">
        <v>373</v>
      </c>
      <c r="B171" s="157"/>
      <c r="C171" s="157"/>
      <c r="D171" s="157"/>
      <c r="E171" s="157"/>
      <c r="F171" s="157"/>
      <c r="G171" s="168"/>
      <c r="H171" s="120"/>
      <c r="I171" s="120"/>
      <c r="J171" s="120"/>
      <c r="K171" s="120"/>
      <c r="L171" s="168"/>
      <c r="M171" s="120"/>
    </row>
    <row r="172" spans="1:13" x14ac:dyDescent="0.3">
      <c r="A172" s="157" t="s">
        <v>374</v>
      </c>
      <c r="B172" s="157"/>
      <c r="C172" s="157"/>
      <c r="D172" s="157"/>
      <c r="E172" s="157"/>
      <c r="F172" s="157"/>
      <c r="G172" s="168"/>
      <c r="H172" s="120"/>
      <c r="I172" s="120"/>
      <c r="J172" s="120"/>
      <c r="K172" s="120"/>
      <c r="L172" s="168"/>
      <c r="M172" s="120"/>
    </row>
    <row r="176" spans="1:13" ht="15.75" customHeight="1" x14ac:dyDescent="0.3">
      <c r="A176" s="113"/>
      <c r="B176" s="113"/>
      <c r="C176" s="158"/>
      <c r="D176" s="158"/>
      <c r="E176" s="158"/>
      <c r="F176" s="158"/>
    </row>
    <row r="177" spans="1:6" x14ac:dyDescent="0.3">
      <c r="A177" s="113"/>
      <c r="B177" s="113"/>
      <c r="C177" s="113"/>
      <c r="D177" s="113"/>
      <c r="E177" s="113"/>
      <c r="F177" s="113"/>
    </row>
    <row r="178" spans="1:6" x14ac:dyDescent="0.3">
      <c r="A178" s="113"/>
      <c r="B178" s="113"/>
      <c r="C178" s="113"/>
      <c r="D178" s="113"/>
      <c r="E178" s="113"/>
      <c r="F178" s="113"/>
    </row>
    <row r="179" spans="1:6" x14ac:dyDescent="0.3">
      <c r="A179" s="113"/>
      <c r="B179" s="113"/>
      <c r="C179" s="113"/>
      <c r="D179" s="113"/>
      <c r="E179" s="113"/>
      <c r="F179" s="113"/>
    </row>
    <row r="180" spans="1:6" x14ac:dyDescent="0.3">
      <c r="A180" s="113"/>
      <c r="C180" s="113"/>
      <c r="D180" s="113"/>
      <c r="E180" s="113"/>
      <c r="F180" s="113"/>
    </row>
    <row r="181" spans="1:6" x14ac:dyDescent="0.3">
      <c r="A181" s="113"/>
      <c r="B181" s="113"/>
      <c r="C181" s="113"/>
      <c r="D181" s="113"/>
      <c r="E181" s="113"/>
      <c r="F181" s="1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E9EC5-10C6-483B-91C5-5B756B62DAA0}">
  <dimension ref="A1:L1"/>
  <sheetViews>
    <sheetView workbookViewId="0">
      <selection activeCell="A2" sqref="A2"/>
    </sheetView>
  </sheetViews>
  <sheetFormatPr defaultRowHeight="14.4" x14ac:dyDescent="0.3"/>
  <cols>
    <col min="1" max="1" width="22.88671875" customWidth="1"/>
    <col min="2" max="2" width="17.6640625" customWidth="1"/>
    <col min="4" max="4" width="11" customWidth="1"/>
    <col min="5" max="5" width="12.6640625" customWidth="1"/>
    <col min="6" max="6" width="14.5546875" customWidth="1"/>
    <col min="7" max="7" width="8.44140625" bestFit="1" customWidth="1"/>
    <col min="8" max="8" width="15.88671875" customWidth="1"/>
  </cols>
  <sheetData>
    <row r="1" spans="1:12" ht="57.6" x14ac:dyDescent="0.3">
      <c r="A1" s="1" t="s">
        <v>0</v>
      </c>
      <c r="B1" s="1" t="s">
        <v>1</v>
      </c>
      <c r="C1" s="1" t="s">
        <v>112</v>
      </c>
      <c r="D1" s="1" t="s">
        <v>375</v>
      </c>
      <c r="E1" s="1" t="s">
        <v>376</v>
      </c>
      <c r="F1" s="3" t="s">
        <v>4</v>
      </c>
      <c r="G1" s="31" t="s">
        <v>377</v>
      </c>
      <c r="H1" s="31" t="s">
        <v>5</v>
      </c>
      <c r="I1" s="36" t="s">
        <v>6</v>
      </c>
      <c r="J1" s="36" t="s">
        <v>7</v>
      </c>
      <c r="K1" s="36" t="s">
        <v>8</v>
      </c>
      <c r="L1" s="36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E722C-666D-4C4B-9E01-1164B29EB9C3}">
  <dimension ref="A1:K5"/>
  <sheetViews>
    <sheetView topLeftCell="A4" workbookViewId="0">
      <selection activeCell="K4" sqref="K4"/>
    </sheetView>
  </sheetViews>
  <sheetFormatPr defaultRowHeight="14.4" x14ac:dyDescent="0.3"/>
  <cols>
    <col min="6" max="6" width="15.6640625" customWidth="1"/>
  </cols>
  <sheetData>
    <row r="1" spans="1:11" x14ac:dyDescent="0.3">
      <c r="A1" s="215" t="s">
        <v>378</v>
      </c>
      <c r="B1" s="216"/>
      <c r="C1" s="215" t="s">
        <v>379</v>
      </c>
      <c r="D1" s="216"/>
      <c r="E1" s="55" t="s">
        <v>6</v>
      </c>
      <c r="F1" s="110" t="s">
        <v>7</v>
      </c>
      <c r="G1" s="60" t="s">
        <v>8</v>
      </c>
      <c r="H1" s="217" t="s">
        <v>9</v>
      </c>
      <c r="I1" s="218"/>
      <c r="J1" s="61" t="s">
        <v>380</v>
      </c>
    </row>
    <row r="2" spans="1:11" x14ac:dyDescent="0.3">
      <c r="A2" s="219" t="s">
        <v>381</v>
      </c>
      <c r="B2" s="220"/>
      <c r="C2" s="219" t="s">
        <v>382</v>
      </c>
      <c r="D2" s="220"/>
      <c r="E2" s="38" t="s">
        <v>383</v>
      </c>
      <c r="F2" s="59" t="s">
        <v>384</v>
      </c>
      <c r="G2" s="57" t="s">
        <v>385</v>
      </c>
      <c r="H2" s="221" t="s">
        <v>386</v>
      </c>
      <c r="I2" s="222"/>
      <c r="J2" s="58" t="s">
        <v>387</v>
      </c>
    </row>
    <row r="3" spans="1:11" x14ac:dyDescent="0.3">
      <c r="A3" s="221" t="s">
        <v>381</v>
      </c>
      <c r="B3" s="222"/>
      <c r="C3" s="221">
        <v>15</v>
      </c>
      <c r="D3" s="222"/>
      <c r="E3" s="59" t="s">
        <v>388</v>
      </c>
      <c r="F3" s="59" t="s">
        <v>384</v>
      </c>
      <c r="G3" s="62" t="s">
        <v>385</v>
      </c>
      <c r="H3" s="221" t="s">
        <v>386</v>
      </c>
      <c r="I3" s="222"/>
      <c r="J3" s="58" t="s">
        <v>389</v>
      </c>
    </row>
    <row r="4" spans="1:11" x14ac:dyDescent="0.3">
      <c r="A4" s="221" t="s">
        <v>390</v>
      </c>
      <c r="B4" s="221"/>
      <c r="C4" s="225" t="s">
        <v>391</v>
      </c>
      <c r="D4" s="225"/>
      <c r="E4" s="59" t="s">
        <v>392</v>
      </c>
      <c r="F4" s="59" t="s">
        <v>391</v>
      </c>
      <c r="G4" s="59" t="s">
        <v>391</v>
      </c>
      <c r="H4" s="221" t="s">
        <v>391</v>
      </c>
      <c r="I4" s="222"/>
      <c r="J4" s="58" t="s">
        <v>387</v>
      </c>
      <c r="K4" t="s">
        <v>393</v>
      </c>
    </row>
    <row r="5" spans="1:11" x14ac:dyDescent="0.3">
      <c r="A5" s="223" t="s">
        <v>394</v>
      </c>
      <c r="B5" s="224"/>
      <c r="C5" s="223" t="s">
        <v>395</v>
      </c>
      <c r="D5" s="224"/>
      <c r="E5" s="56"/>
      <c r="F5" s="63" t="s">
        <v>396</v>
      </c>
      <c r="G5" s="57" t="s">
        <v>385</v>
      </c>
      <c r="H5" s="223" t="s">
        <v>397</v>
      </c>
      <c r="I5" s="224"/>
      <c r="J5" s="56" t="s">
        <v>387</v>
      </c>
      <c r="K5" t="s">
        <v>398</v>
      </c>
    </row>
  </sheetData>
  <mergeCells count="15">
    <mergeCell ref="A5:B5"/>
    <mergeCell ref="C5:D5"/>
    <mergeCell ref="H5:I5"/>
    <mergeCell ref="A3:B3"/>
    <mergeCell ref="C3:D3"/>
    <mergeCell ref="H3:I3"/>
    <mergeCell ref="A4:B4"/>
    <mergeCell ref="C4:D4"/>
    <mergeCell ref="H4:I4"/>
    <mergeCell ref="A1:B1"/>
    <mergeCell ref="C1:D1"/>
    <mergeCell ref="H1:I1"/>
    <mergeCell ref="A2:B2"/>
    <mergeCell ref="C2:D2"/>
    <mergeCell ref="H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57732-1A91-4A20-A57D-14E36C4A5ED7}">
  <dimension ref="A1:M273"/>
  <sheetViews>
    <sheetView tabSelected="1" topLeftCell="B177" zoomScaleNormal="100" workbookViewId="0">
      <selection activeCell="C190" sqref="C190"/>
    </sheetView>
  </sheetViews>
  <sheetFormatPr defaultRowHeight="14.4" x14ac:dyDescent="0.3"/>
  <cols>
    <col min="1" max="1" width="29.88671875" customWidth="1"/>
    <col min="2" max="2" width="27.109375" customWidth="1"/>
    <col min="3" max="3" width="15.109375" customWidth="1"/>
    <col min="4" max="4" width="25.109375" customWidth="1"/>
    <col min="5" max="5" width="11.33203125" customWidth="1"/>
    <col min="6" max="6" width="21" customWidth="1"/>
    <col min="7" max="7" width="26.6640625" customWidth="1"/>
    <col min="8" max="8" width="8.44140625" customWidth="1"/>
    <col min="9" max="9" width="12.5546875" style="206" customWidth="1"/>
    <col min="10" max="10" width="5.33203125" bestFit="1" customWidth="1"/>
    <col min="11" max="11" width="12" customWidth="1"/>
    <col min="12" max="12" width="17.33203125" customWidth="1"/>
    <col min="13" max="13" width="74.109375" customWidth="1"/>
  </cols>
  <sheetData>
    <row r="1" spans="1:13" ht="43.2" x14ac:dyDescent="0.3">
      <c r="A1" s="1" t="s">
        <v>0</v>
      </c>
      <c r="B1" s="64" t="s">
        <v>1</v>
      </c>
      <c r="C1" s="1" t="s">
        <v>112</v>
      </c>
      <c r="D1" s="1" t="s">
        <v>375</v>
      </c>
      <c r="E1" s="1" t="s">
        <v>376</v>
      </c>
      <c r="F1" s="3" t="s">
        <v>4</v>
      </c>
      <c r="G1" s="31" t="s">
        <v>5</v>
      </c>
      <c r="H1" s="36" t="s">
        <v>6</v>
      </c>
      <c r="I1" s="205" t="s">
        <v>7</v>
      </c>
      <c r="J1" s="36" t="s">
        <v>8</v>
      </c>
      <c r="K1" s="36" t="s">
        <v>9</v>
      </c>
      <c r="L1" s="107" t="s">
        <v>399</v>
      </c>
      <c r="M1" s="72"/>
    </row>
    <row r="2" spans="1:13" x14ac:dyDescent="0.3">
      <c r="A2" s="226" t="s">
        <v>400</v>
      </c>
      <c r="B2" s="226"/>
      <c r="C2" s="226"/>
      <c r="D2" s="226"/>
      <c r="E2" s="226"/>
      <c r="F2" s="226"/>
      <c r="G2" s="37"/>
    </row>
    <row r="3" spans="1:13" x14ac:dyDescent="0.3">
      <c r="A3" s="2"/>
      <c r="B3" s="2"/>
      <c r="C3" s="27" t="s">
        <v>401</v>
      </c>
      <c r="D3" s="2">
        <v>12</v>
      </c>
      <c r="E3" s="2">
        <v>96</v>
      </c>
      <c r="F3" s="2">
        <v>1152</v>
      </c>
      <c r="G3" s="66" t="s">
        <v>402</v>
      </c>
      <c r="H3" s="56" t="s">
        <v>403</v>
      </c>
      <c r="I3" s="104" t="s">
        <v>404</v>
      </c>
      <c r="J3" s="56" t="s">
        <v>405</v>
      </c>
      <c r="K3" s="56" t="s">
        <v>406</v>
      </c>
      <c r="L3">
        <v>6</v>
      </c>
      <c r="M3" t="s">
        <v>407</v>
      </c>
    </row>
    <row r="4" spans="1:13" x14ac:dyDescent="0.3">
      <c r="A4" s="2"/>
      <c r="B4" s="2"/>
      <c r="C4" s="27" t="s">
        <v>408</v>
      </c>
      <c r="D4" s="2">
        <v>12</v>
      </c>
      <c r="E4" s="2">
        <v>128</v>
      </c>
      <c r="F4" s="2">
        <v>1536</v>
      </c>
      <c r="G4" s="66" t="s">
        <v>409</v>
      </c>
      <c r="H4" s="56" t="s">
        <v>403</v>
      </c>
      <c r="I4" s="104" t="s">
        <v>404</v>
      </c>
      <c r="J4" s="56" t="s">
        <v>405</v>
      </c>
      <c r="K4" s="65" t="s">
        <v>410</v>
      </c>
      <c r="L4">
        <v>6</v>
      </c>
      <c r="M4" t="s">
        <v>407</v>
      </c>
    </row>
    <row r="5" spans="1:13" x14ac:dyDescent="0.3">
      <c r="A5" s="2"/>
      <c r="B5" s="2"/>
      <c r="C5" s="27" t="s">
        <v>411</v>
      </c>
      <c r="D5" s="2">
        <v>12</v>
      </c>
      <c r="E5" s="2">
        <v>128</v>
      </c>
      <c r="F5" s="2">
        <v>1536</v>
      </c>
      <c r="G5" s="66" t="s">
        <v>412</v>
      </c>
      <c r="H5" s="56" t="s">
        <v>403</v>
      </c>
      <c r="I5" s="104" t="s">
        <v>404</v>
      </c>
      <c r="J5" s="56" t="s">
        <v>405</v>
      </c>
      <c r="K5" s="56" t="s">
        <v>413</v>
      </c>
      <c r="L5">
        <v>6</v>
      </c>
      <c r="M5" t="s">
        <v>407</v>
      </c>
    </row>
    <row r="6" spans="1:13" x14ac:dyDescent="0.3">
      <c r="A6" s="2"/>
      <c r="B6" s="2"/>
      <c r="C6" s="27" t="s">
        <v>414</v>
      </c>
      <c r="D6" s="2">
        <v>12</v>
      </c>
      <c r="E6" s="2">
        <v>128</v>
      </c>
      <c r="F6" s="2">
        <v>1536</v>
      </c>
      <c r="G6" s="38" t="s">
        <v>415</v>
      </c>
      <c r="H6" s="56" t="s">
        <v>403</v>
      </c>
      <c r="I6" s="104" t="s">
        <v>404</v>
      </c>
      <c r="J6" s="56" t="s">
        <v>405</v>
      </c>
      <c r="K6" s="65" t="s">
        <v>410</v>
      </c>
      <c r="L6">
        <v>6</v>
      </c>
      <c r="M6" t="s">
        <v>407</v>
      </c>
    </row>
    <row r="7" spans="1:13" x14ac:dyDescent="0.3">
      <c r="A7" s="2"/>
      <c r="B7" s="2"/>
      <c r="C7" s="27" t="s">
        <v>416</v>
      </c>
      <c r="D7" s="2">
        <v>12</v>
      </c>
      <c r="E7" s="2">
        <v>128</v>
      </c>
      <c r="F7" s="2">
        <v>1536</v>
      </c>
      <c r="G7" s="38"/>
      <c r="H7" s="56" t="s">
        <v>403</v>
      </c>
      <c r="I7" s="104" t="s">
        <v>404</v>
      </c>
      <c r="J7" s="56" t="s">
        <v>405</v>
      </c>
      <c r="K7" s="56" t="s">
        <v>417</v>
      </c>
      <c r="L7">
        <v>6</v>
      </c>
      <c r="M7" t="s">
        <v>407</v>
      </c>
    </row>
    <row r="8" spans="1:13" x14ac:dyDescent="0.3">
      <c r="A8" s="2"/>
      <c r="B8" s="2"/>
      <c r="C8" s="27" t="s">
        <v>418</v>
      </c>
      <c r="D8" s="2">
        <v>12</v>
      </c>
      <c r="E8" s="2">
        <v>96</v>
      </c>
      <c r="F8" s="2">
        <v>1152</v>
      </c>
      <c r="G8" s="38"/>
      <c r="H8" s="56" t="s">
        <v>403</v>
      </c>
      <c r="I8" s="104" t="s">
        <v>404</v>
      </c>
      <c r="J8" s="56" t="s">
        <v>43</v>
      </c>
      <c r="K8" s="56" t="s">
        <v>419</v>
      </c>
      <c r="L8">
        <v>6</v>
      </c>
      <c r="M8" t="s">
        <v>420</v>
      </c>
    </row>
    <row r="9" spans="1:13" x14ac:dyDescent="0.3">
      <c r="A9" s="2"/>
      <c r="B9" s="2"/>
      <c r="C9" s="27" t="s">
        <v>421</v>
      </c>
      <c r="D9" s="2">
        <v>12</v>
      </c>
      <c r="E9" s="2">
        <v>96</v>
      </c>
      <c r="F9" s="2">
        <v>1152</v>
      </c>
      <c r="G9" s="38"/>
      <c r="H9" s="56" t="s">
        <v>403</v>
      </c>
      <c r="I9" s="104" t="s">
        <v>404</v>
      </c>
      <c r="J9" s="56" t="s">
        <v>405</v>
      </c>
      <c r="K9" s="56" t="s">
        <v>406</v>
      </c>
      <c r="L9">
        <v>6</v>
      </c>
      <c r="M9" t="s">
        <v>407</v>
      </c>
    </row>
    <row r="10" spans="1:13" x14ac:dyDescent="0.3">
      <c r="A10" s="2"/>
      <c r="B10" s="2"/>
      <c r="C10" s="27" t="s">
        <v>422</v>
      </c>
      <c r="D10" s="2">
        <v>12</v>
      </c>
      <c r="E10" s="2">
        <v>96</v>
      </c>
      <c r="F10" s="2">
        <v>1152</v>
      </c>
      <c r="G10" s="38"/>
      <c r="H10" s="56" t="s">
        <v>403</v>
      </c>
      <c r="I10" s="104" t="s">
        <v>404</v>
      </c>
      <c r="J10" s="56" t="s">
        <v>405</v>
      </c>
      <c r="K10" s="56" t="s">
        <v>423</v>
      </c>
      <c r="L10">
        <v>6</v>
      </c>
      <c r="M10" t="s">
        <v>407</v>
      </c>
    </row>
    <row r="11" spans="1:13" x14ac:dyDescent="0.3">
      <c r="A11" s="2"/>
      <c r="B11" s="2"/>
      <c r="C11" s="27" t="s">
        <v>424</v>
      </c>
      <c r="D11" s="2">
        <v>12</v>
      </c>
      <c r="E11" s="2">
        <v>96</v>
      </c>
      <c r="F11" s="2">
        <v>1152</v>
      </c>
      <c r="G11" s="38"/>
      <c r="H11" s="56" t="s">
        <v>403</v>
      </c>
      <c r="I11" s="104" t="s">
        <v>404</v>
      </c>
      <c r="J11" s="56" t="s">
        <v>405</v>
      </c>
      <c r="K11" s="56" t="s">
        <v>423</v>
      </c>
      <c r="L11">
        <v>6</v>
      </c>
      <c r="M11" t="s">
        <v>407</v>
      </c>
    </row>
    <row r="12" spans="1:13" x14ac:dyDescent="0.3">
      <c r="A12" s="2"/>
      <c r="B12" s="2"/>
      <c r="C12" s="27" t="s">
        <v>425</v>
      </c>
      <c r="D12" s="2">
        <v>12</v>
      </c>
      <c r="E12" s="2">
        <v>128</v>
      </c>
      <c r="F12" s="2">
        <v>1536</v>
      </c>
      <c r="G12" s="38"/>
      <c r="H12" s="56" t="s">
        <v>403</v>
      </c>
      <c r="I12" s="104" t="s">
        <v>404</v>
      </c>
      <c r="J12" s="56" t="s">
        <v>405</v>
      </c>
      <c r="K12" s="56" t="s">
        <v>426</v>
      </c>
      <c r="L12">
        <v>6</v>
      </c>
      <c r="M12" t="s">
        <v>407</v>
      </c>
    </row>
    <row r="13" spans="1:13" x14ac:dyDescent="0.3">
      <c r="A13" s="2"/>
      <c r="B13" s="2"/>
      <c r="C13" s="27" t="s">
        <v>427</v>
      </c>
      <c r="D13" s="2">
        <v>12</v>
      </c>
      <c r="E13" s="2">
        <v>112</v>
      </c>
      <c r="F13" s="2">
        <v>1344</v>
      </c>
      <c r="G13" s="38"/>
      <c r="H13" s="56" t="s">
        <v>403</v>
      </c>
      <c r="I13" s="104" t="s">
        <v>404</v>
      </c>
      <c r="J13" s="56" t="s">
        <v>405</v>
      </c>
      <c r="K13" s="56" t="s">
        <v>428</v>
      </c>
      <c r="L13">
        <v>6</v>
      </c>
      <c r="M13" t="s">
        <v>407</v>
      </c>
    </row>
    <row r="14" spans="1:13" x14ac:dyDescent="0.3">
      <c r="A14" s="2"/>
      <c r="B14" s="2"/>
      <c r="C14" s="27" t="s">
        <v>429</v>
      </c>
      <c r="D14" s="2">
        <v>12</v>
      </c>
      <c r="E14" s="2">
        <v>64</v>
      </c>
      <c r="F14" s="2">
        <v>768</v>
      </c>
      <c r="G14" s="38"/>
      <c r="H14" s="56" t="s">
        <v>403</v>
      </c>
      <c r="I14" s="104" t="s">
        <v>404</v>
      </c>
      <c r="J14" s="56" t="s">
        <v>405</v>
      </c>
      <c r="K14" s="56" t="s">
        <v>428</v>
      </c>
      <c r="L14">
        <v>6</v>
      </c>
      <c r="M14" t="s">
        <v>407</v>
      </c>
    </row>
    <row r="15" spans="1:13" x14ac:dyDescent="0.3">
      <c r="A15" s="2"/>
      <c r="B15" s="2"/>
      <c r="C15" s="27" t="s">
        <v>430</v>
      </c>
      <c r="D15" s="2">
        <v>12</v>
      </c>
      <c r="E15" s="2">
        <v>128</v>
      </c>
      <c r="F15" s="2">
        <v>1536</v>
      </c>
      <c r="G15" s="38"/>
      <c r="H15" s="56" t="s">
        <v>403</v>
      </c>
      <c r="I15" s="104" t="s">
        <v>404</v>
      </c>
      <c r="J15" s="56" t="s">
        <v>405</v>
      </c>
      <c r="K15" s="56" t="s">
        <v>431</v>
      </c>
      <c r="L15">
        <v>6</v>
      </c>
      <c r="M15" t="s">
        <v>407</v>
      </c>
    </row>
    <row r="16" spans="1:13" x14ac:dyDescent="0.3">
      <c r="A16" s="2"/>
      <c r="B16" s="2"/>
      <c r="C16" s="27" t="s">
        <v>432</v>
      </c>
      <c r="D16" s="2">
        <v>12</v>
      </c>
      <c r="E16" s="2">
        <v>128</v>
      </c>
      <c r="F16" s="2">
        <v>1536</v>
      </c>
      <c r="G16" s="38"/>
      <c r="H16" s="56" t="s">
        <v>403</v>
      </c>
      <c r="I16" s="104" t="s">
        <v>404</v>
      </c>
      <c r="J16" s="56" t="s">
        <v>405</v>
      </c>
      <c r="K16" s="56" t="s">
        <v>431</v>
      </c>
      <c r="L16">
        <v>6</v>
      </c>
      <c r="M16" t="s">
        <v>407</v>
      </c>
    </row>
    <row r="17" spans="1:13" x14ac:dyDescent="0.3">
      <c r="A17" s="2"/>
      <c r="B17" s="2"/>
      <c r="C17" s="27" t="s">
        <v>433</v>
      </c>
      <c r="D17" s="2">
        <v>12</v>
      </c>
      <c r="E17" s="2">
        <v>128</v>
      </c>
      <c r="F17" s="2">
        <v>1536</v>
      </c>
      <c r="G17" s="38"/>
      <c r="H17" s="56" t="s">
        <v>403</v>
      </c>
      <c r="I17" s="104" t="s">
        <v>404</v>
      </c>
      <c r="J17" s="56" t="s">
        <v>405</v>
      </c>
      <c r="K17" s="56" t="s">
        <v>426</v>
      </c>
      <c r="L17">
        <v>6</v>
      </c>
      <c r="M17" t="s">
        <v>407</v>
      </c>
    </row>
    <row r="18" spans="1:13" x14ac:dyDescent="0.3">
      <c r="A18" s="2"/>
      <c r="B18" s="2"/>
      <c r="C18" s="27" t="s">
        <v>434</v>
      </c>
      <c r="D18" s="2">
        <v>12</v>
      </c>
      <c r="E18" s="2">
        <v>96</v>
      </c>
      <c r="F18" s="2">
        <v>1152</v>
      </c>
      <c r="G18" s="38"/>
      <c r="H18" s="56" t="s">
        <v>403</v>
      </c>
      <c r="I18" s="104" t="s">
        <v>404</v>
      </c>
      <c r="J18" s="56" t="s">
        <v>43</v>
      </c>
      <c r="K18" s="56" t="s">
        <v>435</v>
      </c>
      <c r="L18">
        <v>6</v>
      </c>
      <c r="M18" t="s">
        <v>436</v>
      </c>
    </row>
    <row r="19" spans="1:13" x14ac:dyDescent="0.3">
      <c r="A19" s="4" t="s">
        <v>437</v>
      </c>
      <c r="B19" s="4"/>
      <c r="C19" s="4"/>
      <c r="D19" s="4"/>
      <c r="E19" s="4"/>
      <c r="F19" s="4">
        <f>SUM(F3:F18)</f>
        <v>21312</v>
      </c>
      <c r="G19" s="39"/>
      <c r="H19" s="26"/>
    </row>
    <row r="20" spans="1:13" x14ac:dyDescent="0.3">
      <c r="A20" s="2"/>
      <c r="B20" s="2"/>
      <c r="C20" s="2"/>
      <c r="D20" s="2"/>
      <c r="E20" s="2"/>
      <c r="F20" s="2"/>
      <c r="G20" s="38"/>
    </row>
    <row r="21" spans="1:13" x14ac:dyDescent="0.3">
      <c r="A21" s="90" t="s">
        <v>438</v>
      </c>
      <c r="B21" s="90"/>
      <c r="C21" s="90"/>
      <c r="D21" s="90"/>
      <c r="E21" s="90"/>
      <c r="F21" s="90"/>
      <c r="G21" s="91"/>
    </row>
    <row r="22" spans="1:13" x14ac:dyDescent="0.3">
      <c r="A22" s="2"/>
      <c r="B22" s="2"/>
      <c r="C22" s="105" t="s">
        <v>439</v>
      </c>
      <c r="D22" s="105">
        <v>12</v>
      </c>
      <c r="E22" s="105">
        <v>48</v>
      </c>
      <c r="F22" s="105"/>
      <c r="G22" s="38"/>
      <c r="H22" s="56" t="s">
        <v>440</v>
      </c>
      <c r="I22" s="104" t="s">
        <v>441</v>
      </c>
      <c r="J22" s="56" t="s">
        <v>385</v>
      </c>
      <c r="K22" s="56" t="s">
        <v>442</v>
      </c>
      <c r="L22">
        <v>6</v>
      </c>
      <c r="M22" t="s">
        <v>443</v>
      </c>
    </row>
    <row r="23" spans="1:13" x14ac:dyDescent="0.3">
      <c r="A23" s="2"/>
      <c r="B23" s="2"/>
      <c r="C23" s="105" t="s">
        <v>444</v>
      </c>
      <c r="D23" s="105">
        <v>12</v>
      </c>
      <c r="E23" s="105">
        <v>48</v>
      </c>
      <c r="F23" s="105"/>
      <c r="G23" s="38"/>
      <c r="H23" s="56" t="s">
        <v>440</v>
      </c>
      <c r="I23" s="104" t="s">
        <v>441</v>
      </c>
      <c r="J23" s="56" t="s">
        <v>385</v>
      </c>
      <c r="K23" s="56" t="s">
        <v>442</v>
      </c>
      <c r="L23">
        <v>6</v>
      </c>
    </row>
    <row r="24" spans="1:13" x14ac:dyDescent="0.3">
      <c r="A24" s="2"/>
      <c r="B24" s="2"/>
      <c r="C24" s="105" t="s">
        <v>445</v>
      </c>
      <c r="D24" s="105">
        <v>12</v>
      </c>
      <c r="E24" s="105">
        <v>48</v>
      </c>
      <c r="F24" s="105"/>
      <c r="G24" s="38"/>
      <c r="H24" s="56" t="s">
        <v>440</v>
      </c>
      <c r="I24" s="104" t="s">
        <v>441</v>
      </c>
      <c r="J24" s="56" t="s">
        <v>385</v>
      </c>
      <c r="K24" s="56" t="s">
        <v>426</v>
      </c>
      <c r="L24">
        <v>6</v>
      </c>
    </row>
    <row r="25" spans="1:13" x14ac:dyDescent="0.3">
      <c r="A25" s="2"/>
      <c r="B25" s="2"/>
      <c r="C25" s="105" t="s">
        <v>446</v>
      </c>
      <c r="D25" s="105">
        <v>12</v>
      </c>
      <c r="E25" s="105">
        <v>48</v>
      </c>
      <c r="F25" s="105"/>
      <c r="G25" s="38"/>
      <c r="H25" s="56" t="s">
        <v>440</v>
      </c>
      <c r="I25" s="104" t="s">
        <v>441</v>
      </c>
      <c r="J25" s="56" t="s">
        <v>385</v>
      </c>
      <c r="K25" s="56" t="s">
        <v>426</v>
      </c>
      <c r="L25">
        <v>6</v>
      </c>
    </row>
    <row r="26" spans="1:13" x14ac:dyDescent="0.3">
      <c r="A26" s="2"/>
      <c r="B26" s="2"/>
      <c r="C26" s="105" t="s">
        <v>447</v>
      </c>
      <c r="D26" s="105">
        <v>12</v>
      </c>
      <c r="E26" s="105">
        <v>48</v>
      </c>
      <c r="F26" s="105"/>
      <c r="G26" s="38"/>
      <c r="H26" s="56" t="s">
        <v>440</v>
      </c>
      <c r="I26" s="104" t="s">
        <v>441</v>
      </c>
      <c r="J26" s="58" t="s">
        <v>385</v>
      </c>
      <c r="K26" s="56" t="s">
        <v>442</v>
      </c>
      <c r="L26">
        <v>6</v>
      </c>
    </row>
    <row r="27" spans="1:13" x14ac:dyDescent="0.3">
      <c r="A27" s="2"/>
      <c r="B27" s="2"/>
      <c r="C27" s="105" t="s">
        <v>448</v>
      </c>
      <c r="D27" s="105">
        <v>12</v>
      </c>
      <c r="E27" s="105">
        <v>48</v>
      </c>
      <c r="F27" s="105"/>
      <c r="G27" s="38"/>
      <c r="H27" s="56" t="s">
        <v>440</v>
      </c>
      <c r="I27" s="104" t="s">
        <v>449</v>
      </c>
      <c r="J27" s="58" t="s">
        <v>385</v>
      </c>
      <c r="K27" s="56" t="s">
        <v>442</v>
      </c>
      <c r="L27">
        <v>6</v>
      </c>
    </row>
    <row r="28" spans="1:13" x14ac:dyDescent="0.3">
      <c r="A28" s="2"/>
      <c r="B28" s="2"/>
      <c r="C28" s="105" t="s">
        <v>450</v>
      </c>
      <c r="D28" s="105">
        <v>12</v>
      </c>
      <c r="E28" s="105">
        <v>48</v>
      </c>
      <c r="F28" s="105"/>
      <c r="G28" s="38"/>
      <c r="H28" s="56" t="s">
        <v>440</v>
      </c>
      <c r="I28" s="104" t="s">
        <v>449</v>
      </c>
      <c r="J28" s="58" t="s">
        <v>385</v>
      </c>
      <c r="K28" s="56" t="s">
        <v>442</v>
      </c>
      <c r="L28">
        <v>6</v>
      </c>
    </row>
    <row r="29" spans="1:13" x14ac:dyDescent="0.3">
      <c r="A29" s="2"/>
      <c r="B29" s="2"/>
      <c r="C29" s="105" t="s">
        <v>451</v>
      </c>
      <c r="D29" s="105">
        <v>12</v>
      </c>
      <c r="E29" s="105">
        <v>48</v>
      </c>
      <c r="F29" s="105"/>
      <c r="G29" s="38"/>
      <c r="H29" s="56" t="s">
        <v>440</v>
      </c>
      <c r="I29" s="104" t="s">
        <v>449</v>
      </c>
      <c r="J29" s="56" t="s">
        <v>385</v>
      </c>
      <c r="K29" s="56" t="s">
        <v>442</v>
      </c>
      <c r="L29">
        <v>6</v>
      </c>
    </row>
    <row r="30" spans="1:13" x14ac:dyDescent="0.3">
      <c r="A30" s="2"/>
      <c r="B30" s="2"/>
      <c r="C30" s="105" t="s">
        <v>452</v>
      </c>
      <c r="D30" s="105">
        <v>12</v>
      </c>
      <c r="E30" s="105">
        <v>64</v>
      </c>
      <c r="F30" s="105"/>
      <c r="G30" s="38"/>
      <c r="H30" s="56" t="s">
        <v>440</v>
      </c>
      <c r="I30" s="104">
        <v>219</v>
      </c>
      <c r="J30" s="58" t="s">
        <v>385</v>
      </c>
      <c r="K30" s="56" t="s">
        <v>453</v>
      </c>
      <c r="L30">
        <v>6</v>
      </c>
    </row>
    <row r="31" spans="1:13" x14ac:dyDescent="0.3">
      <c r="A31" s="2"/>
      <c r="B31" s="2"/>
      <c r="C31" s="105" t="s">
        <v>454</v>
      </c>
      <c r="D31" s="105">
        <v>12</v>
      </c>
      <c r="E31" s="105">
        <v>64</v>
      </c>
      <c r="F31" s="105"/>
      <c r="G31" s="38"/>
      <c r="H31" s="56" t="s">
        <v>440</v>
      </c>
      <c r="I31" s="104">
        <v>217</v>
      </c>
      <c r="J31" s="58" t="s">
        <v>385</v>
      </c>
      <c r="K31" s="56" t="s">
        <v>453</v>
      </c>
      <c r="L31">
        <v>6</v>
      </c>
    </row>
    <row r="32" spans="1:13" x14ac:dyDescent="0.3">
      <c r="A32" s="2"/>
      <c r="B32" s="2"/>
      <c r="C32" s="105" t="s">
        <v>455</v>
      </c>
      <c r="D32" s="105">
        <v>12</v>
      </c>
      <c r="E32" s="105">
        <v>64</v>
      </c>
      <c r="F32" s="105"/>
      <c r="G32" s="38"/>
      <c r="H32" s="56" t="s">
        <v>440</v>
      </c>
      <c r="I32" s="207" t="s">
        <v>449</v>
      </c>
      <c r="J32" s="58" t="s">
        <v>385</v>
      </c>
      <c r="K32" s="56" t="s">
        <v>426</v>
      </c>
      <c r="L32">
        <v>6</v>
      </c>
    </row>
    <row r="33" spans="1:12" x14ac:dyDescent="0.3">
      <c r="A33" s="2"/>
      <c r="B33" s="2"/>
      <c r="C33" s="105" t="s">
        <v>456</v>
      </c>
      <c r="D33" s="105">
        <v>12</v>
      </c>
      <c r="E33" s="105">
        <v>64</v>
      </c>
      <c r="F33" s="105"/>
      <c r="G33" s="38"/>
      <c r="H33" s="56" t="s">
        <v>440</v>
      </c>
      <c r="I33" s="104" t="s">
        <v>449</v>
      </c>
      <c r="J33" s="56" t="s">
        <v>385</v>
      </c>
      <c r="K33" s="56" t="s">
        <v>426</v>
      </c>
      <c r="L33">
        <v>6</v>
      </c>
    </row>
    <row r="34" spans="1:12" x14ac:dyDescent="0.3">
      <c r="A34" s="2"/>
      <c r="B34" s="2"/>
      <c r="C34" s="105" t="s">
        <v>457</v>
      </c>
      <c r="D34" s="105">
        <v>12</v>
      </c>
      <c r="E34" s="105">
        <v>80</v>
      </c>
      <c r="F34" s="105"/>
      <c r="G34" s="38"/>
      <c r="H34" s="56" t="s">
        <v>440</v>
      </c>
      <c r="I34" s="207" t="s">
        <v>449</v>
      </c>
      <c r="J34" s="92" t="s">
        <v>385</v>
      </c>
      <c r="K34" s="92" t="s">
        <v>426</v>
      </c>
      <c r="L34">
        <v>6</v>
      </c>
    </row>
    <row r="35" spans="1:12" x14ac:dyDescent="0.3">
      <c r="A35" s="2"/>
      <c r="B35" s="2"/>
      <c r="C35" s="105" t="s">
        <v>458</v>
      </c>
      <c r="D35" s="105">
        <v>12</v>
      </c>
      <c r="E35" s="105">
        <v>80</v>
      </c>
      <c r="F35" s="105"/>
      <c r="G35" s="38"/>
      <c r="H35" s="56" t="s">
        <v>440</v>
      </c>
      <c r="I35" s="207" t="s">
        <v>449</v>
      </c>
      <c r="J35" s="92" t="s">
        <v>385</v>
      </c>
      <c r="K35" s="92" t="s">
        <v>426</v>
      </c>
      <c r="L35">
        <v>6</v>
      </c>
    </row>
    <row r="36" spans="1:12" x14ac:dyDescent="0.3">
      <c r="A36" s="2"/>
      <c r="B36" s="2"/>
      <c r="C36" s="105" t="s">
        <v>459</v>
      </c>
      <c r="D36" s="105">
        <v>12</v>
      </c>
      <c r="E36" s="105">
        <v>80</v>
      </c>
      <c r="F36" s="105"/>
      <c r="G36" s="38"/>
      <c r="H36" s="56" t="s">
        <v>440</v>
      </c>
      <c r="I36" s="104">
        <v>213</v>
      </c>
      <c r="J36" s="92" t="s">
        <v>385</v>
      </c>
      <c r="K36" s="56" t="s">
        <v>453</v>
      </c>
      <c r="L36">
        <v>6</v>
      </c>
    </row>
    <row r="37" spans="1:12" x14ac:dyDescent="0.3">
      <c r="A37" s="2"/>
      <c r="B37" s="2"/>
      <c r="C37" s="105" t="s">
        <v>460</v>
      </c>
      <c r="D37" s="105">
        <v>12</v>
      </c>
      <c r="E37" s="105">
        <v>80</v>
      </c>
      <c r="F37" s="105"/>
      <c r="G37" s="38"/>
      <c r="H37" s="56" t="s">
        <v>440</v>
      </c>
      <c r="I37" s="104">
        <v>215</v>
      </c>
      <c r="J37" s="56" t="s">
        <v>385</v>
      </c>
      <c r="K37" s="56" t="s">
        <v>453</v>
      </c>
      <c r="L37">
        <v>6</v>
      </c>
    </row>
    <row r="38" spans="1:12" x14ac:dyDescent="0.3">
      <c r="A38" s="2"/>
      <c r="B38" s="2"/>
      <c r="C38" s="105" t="s">
        <v>461</v>
      </c>
      <c r="D38" s="105">
        <v>12</v>
      </c>
      <c r="E38" s="105">
        <v>64</v>
      </c>
      <c r="F38" s="105"/>
      <c r="G38" s="38"/>
      <c r="H38" s="56" t="s">
        <v>440</v>
      </c>
      <c r="I38" s="207" t="s">
        <v>449</v>
      </c>
      <c r="J38" s="58" t="s">
        <v>385</v>
      </c>
      <c r="K38" s="92" t="s">
        <v>426</v>
      </c>
      <c r="L38">
        <v>6</v>
      </c>
    </row>
    <row r="39" spans="1:12" x14ac:dyDescent="0.3">
      <c r="A39" s="2"/>
      <c r="B39" s="2"/>
      <c r="C39" s="105" t="s">
        <v>462</v>
      </c>
      <c r="D39" s="105">
        <v>12</v>
      </c>
      <c r="E39" s="105">
        <v>64</v>
      </c>
      <c r="F39" s="105"/>
      <c r="G39" s="38"/>
      <c r="H39" s="56" t="s">
        <v>440</v>
      </c>
      <c r="I39" s="104" t="s">
        <v>449</v>
      </c>
      <c r="J39" s="56" t="s">
        <v>385</v>
      </c>
      <c r="K39" s="56" t="s">
        <v>426</v>
      </c>
      <c r="L39">
        <v>6</v>
      </c>
    </row>
    <row r="40" spans="1:12" x14ac:dyDescent="0.3">
      <c r="A40" s="2"/>
      <c r="B40" s="2"/>
      <c r="C40" s="105" t="s">
        <v>463</v>
      </c>
      <c r="D40" s="105">
        <v>12</v>
      </c>
      <c r="E40" s="105">
        <v>80</v>
      </c>
      <c r="F40" s="105"/>
      <c r="G40" s="38"/>
      <c r="H40" s="56" t="s">
        <v>440</v>
      </c>
      <c r="I40" s="207" t="s">
        <v>449</v>
      </c>
      <c r="J40" s="58" t="s">
        <v>385</v>
      </c>
      <c r="K40" s="56" t="s">
        <v>442</v>
      </c>
      <c r="L40">
        <v>6</v>
      </c>
    </row>
    <row r="41" spans="1:12" x14ac:dyDescent="0.3">
      <c r="A41" s="2"/>
      <c r="B41" s="2"/>
      <c r="C41" s="105" t="s">
        <v>464</v>
      </c>
      <c r="D41" s="105">
        <v>12</v>
      </c>
      <c r="E41" s="105">
        <v>80</v>
      </c>
      <c r="F41" s="105"/>
      <c r="G41" s="38"/>
      <c r="H41" s="56" t="s">
        <v>440</v>
      </c>
      <c r="I41" s="104">
        <v>213</v>
      </c>
      <c r="J41" s="58" t="s">
        <v>385</v>
      </c>
      <c r="K41" s="56" t="s">
        <v>453</v>
      </c>
      <c r="L41">
        <v>6</v>
      </c>
    </row>
    <row r="42" spans="1:12" x14ac:dyDescent="0.3">
      <c r="A42" s="2"/>
      <c r="B42" s="2"/>
      <c r="C42" s="105" t="s">
        <v>465</v>
      </c>
      <c r="D42" s="105">
        <v>12</v>
      </c>
      <c r="E42" s="105">
        <v>80</v>
      </c>
      <c r="F42" s="105"/>
      <c r="G42" s="38"/>
      <c r="H42" s="56" t="s">
        <v>440</v>
      </c>
      <c r="I42" s="104">
        <v>213</v>
      </c>
      <c r="J42" s="58" t="s">
        <v>385</v>
      </c>
      <c r="K42" s="56" t="s">
        <v>453</v>
      </c>
      <c r="L42">
        <v>6</v>
      </c>
    </row>
    <row r="43" spans="1:12" x14ac:dyDescent="0.3">
      <c r="A43" s="2"/>
      <c r="B43" s="2"/>
      <c r="C43" s="105" t="s">
        <v>466</v>
      </c>
      <c r="D43" s="105">
        <v>12</v>
      </c>
      <c r="E43" s="105">
        <v>80</v>
      </c>
      <c r="F43" s="105"/>
      <c r="G43" s="38"/>
      <c r="H43" s="56" t="s">
        <v>440</v>
      </c>
      <c r="I43" s="104" t="s">
        <v>449</v>
      </c>
      <c r="J43" s="56" t="s">
        <v>385</v>
      </c>
      <c r="K43" s="56" t="s">
        <v>442</v>
      </c>
      <c r="L43">
        <v>6</v>
      </c>
    </row>
    <row r="44" spans="1:12" x14ac:dyDescent="0.3">
      <c r="A44" s="2"/>
      <c r="B44" s="2"/>
      <c r="C44" s="105" t="s">
        <v>467</v>
      </c>
      <c r="D44" s="105">
        <v>12</v>
      </c>
      <c r="E44" s="105">
        <v>96</v>
      </c>
      <c r="F44" s="105"/>
      <c r="G44" s="38"/>
      <c r="H44" s="56" t="s">
        <v>440</v>
      </c>
      <c r="I44" s="104" t="s">
        <v>449</v>
      </c>
      <c r="J44" s="56" t="s">
        <v>385</v>
      </c>
      <c r="K44" s="58" t="s">
        <v>426</v>
      </c>
      <c r="L44">
        <v>6</v>
      </c>
    </row>
    <row r="45" spans="1:12" x14ac:dyDescent="0.3">
      <c r="A45" s="2"/>
      <c r="B45" s="2"/>
      <c r="C45" s="105" t="s">
        <v>468</v>
      </c>
      <c r="D45" s="105">
        <v>12</v>
      </c>
      <c r="E45" s="105">
        <v>96</v>
      </c>
      <c r="F45" s="105"/>
      <c r="G45" s="38"/>
      <c r="H45" s="56" t="s">
        <v>440</v>
      </c>
      <c r="I45" s="104" t="s">
        <v>449</v>
      </c>
      <c r="J45" s="56" t="s">
        <v>385</v>
      </c>
      <c r="K45" s="56" t="s">
        <v>426</v>
      </c>
      <c r="L45">
        <v>6</v>
      </c>
    </row>
    <row r="46" spans="1:12" x14ac:dyDescent="0.3">
      <c r="A46" s="2"/>
      <c r="B46" s="2"/>
      <c r="C46" s="105" t="s">
        <v>469</v>
      </c>
      <c r="D46" s="105">
        <v>12</v>
      </c>
      <c r="E46" s="105">
        <v>96</v>
      </c>
      <c r="F46" s="105"/>
      <c r="G46" s="38"/>
      <c r="H46" s="56" t="s">
        <v>440</v>
      </c>
      <c r="I46" s="104" t="s">
        <v>449</v>
      </c>
      <c r="J46" s="56" t="s">
        <v>385</v>
      </c>
      <c r="K46" s="56" t="s">
        <v>470</v>
      </c>
      <c r="L46">
        <v>6</v>
      </c>
    </row>
    <row r="47" spans="1:12" x14ac:dyDescent="0.3">
      <c r="A47" s="2"/>
      <c r="B47" s="2"/>
      <c r="C47" s="105" t="s">
        <v>471</v>
      </c>
      <c r="D47" s="105">
        <v>12</v>
      </c>
      <c r="E47" s="105">
        <v>80</v>
      </c>
      <c r="F47" s="105"/>
      <c r="G47" s="38"/>
      <c r="H47" s="56" t="s">
        <v>440</v>
      </c>
      <c r="I47" s="104" t="s">
        <v>449</v>
      </c>
      <c r="J47" s="56" t="s">
        <v>385</v>
      </c>
      <c r="K47" s="58" t="s">
        <v>426</v>
      </c>
      <c r="L47">
        <v>6</v>
      </c>
    </row>
    <row r="48" spans="1:12" x14ac:dyDescent="0.3">
      <c r="A48" s="2"/>
      <c r="B48" s="2"/>
      <c r="C48" s="105" t="s">
        <v>472</v>
      </c>
      <c r="D48" s="105">
        <v>12</v>
      </c>
      <c r="E48" s="105">
        <v>80</v>
      </c>
      <c r="F48" s="105"/>
      <c r="G48" s="38"/>
      <c r="H48" s="56" t="s">
        <v>440</v>
      </c>
      <c r="I48" s="104" t="s">
        <v>449</v>
      </c>
      <c r="J48" s="56" t="s">
        <v>385</v>
      </c>
      <c r="K48" s="58" t="s">
        <v>426</v>
      </c>
      <c r="L48">
        <v>6</v>
      </c>
    </row>
    <row r="49" spans="1:12" x14ac:dyDescent="0.3">
      <c r="A49" s="2"/>
      <c r="B49" s="2"/>
      <c r="C49" s="105" t="s">
        <v>473</v>
      </c>
      <c r="D49" s="105">
        <v>12</v>
      </c>
      <c r="E49" s="105">
        <v>80</v>
      </c>
      <c r="F49" s="105"/>
      <c r="G49" s="38"/>
      <c r="H49" s="56" t="s">
        <v>440</v>
      </c>
      <c r="I49" s="104" t="s">
        <v>449</v>
      </c>
      <c r="J49" s="56" t="s">
        <v>385</v>
      </c>
      <c r="K49" s="58" t="s">
        <v>426</v>
      </c>
      <c r="L49">
        <v>6</v>
      </c>
    </row>
    <row r="50" spans="1:12" x14ac:dyDescent="0.3">
      <c r="A50" s="2"/>
      <c r="B50" s="2"/>
      <c r="C50" s="105" t="s">
        <v>474</v>
      </c>
      <c r="D50" s="105">
        <v>12</v>
      </c>
      <c r="E50" s="105">
        <v>80</v>
      </c>
      <c r="F50" s="105"/>
      <c r="G50" s="38"/>
      <c r="H50" s="56" t="s">
        <v>440</v>
      </c>
      <c r="I50" s="104" t="s">
        <v>449</v>
      </c>
      <c r="J50" s="56" t="s">
        <v>385</v>
      </c>
      <c r="K50" s="58" t="s">
        <v>426</v>
      </c>
      <c r="L50">
        <v>6</v>
      </c>
    </row>
    <row r="51" spans="1:12" x14ac:dyDescent="0.3">
      <c r="A51" s="2"/>
      <c r="B51" s="2"/>
      <c r="C51" s="105" t="s">
        <v>475</v>
      </c>
      <c r="D51" s="105">
        <v>12</v>
      </c>
      <c r="E51" s="105">
        <v>80</v>
      </c>
      <c r="F51" s="105"/>
      <c r="G51" s="38"/>
      <c r="H51" s="56" t="s">
        <v>440</v>
      </c>
      <c r="I51" s="104" t="s">
        <v>449</v>
      </c>
      <c r="J51" s="56" t="s">
        <v>385</v>
      </c>
      <c r="K51" s="56" t="s">
        <v>470</v>
      </c>
      <c r="L51">
        <v>6</v>
      </c>
    </row>
    <row r="52" spans="1:12" x14ac:dyDescent="0.3">
      <c r="A52" s="2"/>
      <c r="B52" s="2"/>
      <c r="C52" s="105" t="s">
        <v>476</v>
      </c>
      <c r="D52" s="105">
        <v>12</v>
      </c>
      <c r="E52" s="105">
        <v>64</v>
      </c>
      <c r="F52" s="105"/>
      <c r="G52" s="38"/>
      <c r="H52" s="56" t="s">
        <v>440</v>
      </c>
      <c r="I52" s="104" t="s">
        <v>449</v>
      </c>
      <c r="J52" s="56" t="s">
        <v>385</v>
      </c>
      <c r="K52" s="56" t="s">
        <v>442</v>
      </c>
      <c r="L52">
        <v>6</v>
      </c>
    </row>
    <row r="53" spans="1:12" x14ac:dyDescent="0.3">
      <c r="A53" s="2"/>
      <c r="B53" s="2"/>
      <c r="C53" s="105" t="s">
        <v>477</v>
      </c>
      <c r="D53" s="105">
        <v>12</v>
      </c>
      <c r="E53" s="105">
        <v>64</v>
      </c>
      <c r="F53" s="105"/>
      <c r="G53" s="38"/>
      <c r="H53" s="56" t="s">
        <v>440</v>
      </c>
      <c r="I53" s="104" t="s">
        <v>449</v>
      </c>
      <c r="J53" s="56" t="s">
        <v>385</v>
      </c>
      <c r="K53" s="56" t="s">
        <v>442</v>
      </c>
      <c r="L53">
        <v>6</v>
      </c>
    </row>
    <row r="54" spans="1:12" x14ac:dyDescent="0.3">
      <c r="A54" s="2"/>
      <c r="B54" s="2"/>
      <c r="C54" s="105" t="s">
        <v>478</v>
      </c>
      <c r="D54" s="105">
        <v>12</v>
      </c>
      <c r="E54" s="105">
        <v>96</v>
      </c>
      <c r="F54" s="105"/>
      <c r="G54" s="38"/>
      <c r="H54" s="56" t="s">
        <v>440</v>
      </c>
      <c r="I54" s="104" t="s">
        <v>449</v>
      </c>
      <c r="J54" s="56" t="s">
        <v>385</v>
      </c>
      <c r="K54" s="58" t="s">
        <v>426</v>
      </c>
      <c r="L54">
        <v>6</v>
      </c>
    </row>
    <row r="55" spans="1:12" x14ac:dyDescent="0.3">
      <c r="A55" s="2"/>
      <c r="B55" s="2"/>
      <c r="C55" s="105" t="s">
        <v>479</v>
      </c>
      <c r="D55" s="105">
        <v>12</v>
      </c>
      <c r="E55" s="105">
        <v>96</v>
      </c>
      <c r="F55" s="105"/>
      <c r="G55" s="38"/>
      <c r="H55" s="56" t="s">
        <v>440</v>
      </c>
      <c r="I55" s="104" t="s">
        <v>449</v>
      </c>
      <c r="J55" s="56" t="s">
        <v>385</v>
      </c>
      <c r="K55" s="58" t="s">
        <v>426</v>
      </c>
      <c r="L55">
        <v>6</v>
      </c>
    </row>
    <row r="56" spans="1:12" x14ac:dyDescent="0.3">
      <c r="A56" s="2"/>
      <c r="B56" s="2"/>
      <c r="C56" s="105" t="s">
        <v>480</v>
      </c>
      <c r="D56" s="105">
        <v>12</v>
      </c>
      <c r="E56" s="105">
        <v>96</v>
      </c>
      <c r="F56" s="105"/>
      <c r="G56" s="38"/>
      <c r="H56" s="56" t="s">
        <v>440</v>
      </c>
      <c r="I56" s="104" t="s">
        <v>449</v>
      </c>
      <c r="J56" s="56" t="s">
        <v>385</v>
      </c>
      <c r="K56" s="56" t="s">
        <v>442</v>
      </c>
      <c r="L56">
        <v>6</v>
      </c>
    </row>
    <row r="57" spans="1:12" x14ac:dyDescent="0.3">
      <c r="A57" s="2"/>
      <c r="B57" s="2"/>
      <c r="C57" s="105" t="s">
        <v>481</v>
      </c>
      <c r="D57" s="105">
        <v>12</v>
      </c>
      <c r="E57" s="105">
        <v>112</v>
      </c>
      <c r="F57" s="105"/>
      <c r="G57" s="38"/>
      <c r="H57" s="56" t="s">
        <v>440</v>
      </c>
      <c r="I57" s="104">
        <v>217</v>
      </c>
      <c r="J57" s="56" t="s">
        <v>385</v>
      </c>
      <c r="K57" s="56" t="s">
        <v>453</v>
      </c>
      <c r="L57">
        <v>6</v>
      </c>
    </row>
    <row r="58" spans="1:12" x14ac:dyDescent="0.3">
      <c r="A58" s="2"/>
      <c r="B58" s="2"/>
      <c r="C58" s="105" t="s">
        <v>482</v>
      </c>
      <c r="D58" s="105">
        <v>12</v>
      </c>
      <c r="E58" s="105">
        <v>112</v>
      </c>
      <c r="F58" s="105"/>
      <c r="G58" s="38"/>
      <c r="H58" s="56" t="s">
        <v>440</v>
      </c>
      <c r="I58" s="104">
        <v>219</v>
      </c>
      <c r="J58" s="56" t="s">
        <v>385</v>
      </c>
      <c r="K58" s="56" t="s">
        <v>453</v>
      </c>
      <c r="L58">
        <v>6</v>
      </c>
    </row>
    <row r="59" spans="1:12" x14ac:dyDescent="0.3">
      <c r="A59" s="2"/>
      <c r="B59" s="2"/>
      <c r="C59" s="105" t="s">
        <v>483</v>
      </c>
      <c r="D59" s="105">
        <v>12</v>
      </c>
      <c r="E59" s="105">
        <v>112</v>
      </c>
      <c r="F59" s="105"/>
      <c r="G59" s="38"/>
      <c r="H59" s="56" t="s">
        <v>440</v>
      </c>
      <c r="I59" s="104" t="s">
        <v>449</v>
      </c>
      <c r="J59" s="56" t="s">
        <v>385</v>
      </c>
      <c r="K59" s="58" t="s">
        <v>442</v>
      </c>
      <c r="L59">
        <v>6</v>
      </c>
    </row>
    <row r="60" spans="1:12" x14ac:dyDescent="0.3">
      <c r="A60" s="2"/>
      <c r="B60" s="2"/>
      <c r="C60" s="105" t="s">
        <v>484</v>
      </c>
      <c r="D60" s="105">
        <v>12</v>
      </c>
      <c r="E60" s="105">
        <v>112</v>
      </c>
      <c r="F60" s="105"/>
      <c r="G60" s="38"/>
      <c r="H60" s="56" t="s">
        <v>440</v>
      </c>
      <c r="I60" s="104" t="s">
        <v>449</v>
      </c>
      <c r="J60" s="56" t="s">
        <v>385</v>
      </c>
      <c r="K60" s="58" t="s">
        <v>442</v>
      </c>
      <c r="L60">
        <v>6</v>
      </c>
    </row>
    <row r="61" spans="1:12" x14ac:dyDescent="0.3">
      <c r="A61" s="2"/>
      <c r="B61" s="2"/>
      <c r="C61" s="105" t="s">
        <v>485</v>
      </c>
      <c r="D61" s="105">
        <v>12</v>
      </c>
      <c r="E61" s="105">
        <v>112</v>
      </c>
      <c r="F61" s="105"/>
      <c r="G61" s="38"/>
      <c r="H61" s="56" t="s">
        <v>440</v>
      </c>
      <c r="I61" s="104" t="s">
        <v>449</v>
      </c>
      <c r="J61" s="56" t="s">
        <v>385</v>
      </c>
      <c r="K61" s="56" t="s">
        <v>470</v>
      </c>
      <c r="L61">
        <v>6</v>
      </c>
    </row>
    <row r="62" spans="1:12" x14ac:dyDescent="0.3">
      <c r="A62" s="2"/>
      <c r="B62" s="2"/>
      <c r="C62" s="105" t="s">
        <v>486</v>
      </c>
      <c r="D62" s="105">
        <v>12</v>
      </c>
      <c r="E62" s="105">
        <v>96</v>
      </c>
      <c r="F62" s="105"/>
      <c r="G62" s="38"/>
      <c r="H62" s="56" t="s">
        <v>440</v>
      </c>
      <c r="I62" s="104" t="s">
        <v>449</v>
      </c>
      <c r="J62" s="56" t="s">
        <v>385</v>
      </c>
      <c r="K62" s="58" t="s">
        <v>442</v>
      </c>
      <c r="L62">
        <v>6</v>
      </c>
    </row>
    <row r="63" spans="1:12" x14ac:dyDescent="0.3">
      <c r="A63" s="2"/>
      <c r="B63" s="2"/>
      <c r="C63" s="105" t="s">
        <v>487</v>
      </c>
      <c r="D63" s="105">
        <v>12</v>
      </c>
      <c r="E63" s="105">
        <v>96</v>
      </c>
      <c r="F63" s="105"/>
      <c r="G63" s="38"/>
      <c r="H63" s="56" t="s">
        <v>440</v>
      </c>
      <c r="I63" s="104" t="s">
        <v>449</v>
      </c>
      <c r="J63" s="56" t="s">
        <v>385</v>
      </c>
      <c r="K63" s="58" t="s">
        <v>442</v>
      </c>
      <c r="L63">
        <v>6</v>
      </c>
    </row>
    <row r="64" spans="1:12" x14ac:dyDescent="0.3">
      <c r="A64" s="2"/>
      <c r="B64" s="2"/>
      <c r="C64" s="105" t="s">
        <v>488</v>
      </c>
      <c r="D64" s="105">
        <v>12</v>
      </c>
      <c r="E64" s="105">
        <v>64</v>
      </c>
      <c r="F64" s="105"/>
      <c r="G64" s="38"/>
      <c r="H64" s="56" t="s">
        <v>440</v>
      </c>
      <c r="I64" s="104" t="s">
        <v>449</v>
      </c>
      <c r="J64" s="56" t="s">
        <v>385</v>
      </c>
      <c r="K64" s="58" t="s">
        <v>442</v>
      </c>
      <c r="L64">
        <v>6</v>
      </c>
    </row>
    <row r="65" spans="1:13" x14ac:dyDescent="0.3">
      <c r="A65" s="2"/>
      <c r="B65" s="2"/>
      <c r="C65" s="105" t="s">
        <v>489</v>
      </c>
      <c r="D65" s="105">
        <v>12</v>
      </c>
      <c r="E65" s="105">
        <v>64</v>
      </c>
      <c r="F65" s="105"/>
      <c r="G65" s="38"/>
      <c r="H65" s="56" t="s">
        <v>440</v>
      </c>
      <c r="I65" s="104" t="s">
        <v>449</v>
      </c>
      <c r="J65" s="56" t="s">
        <v>385</v>
      </c>
      <c r="K65" s="58" t="s">
        <v>442</v>
      </c>
      <c r="L65">
        <v>6</v>
      </c>
    </row>
    <row r="66" spans="1:13" x14ac:dyDescent="0.3">
      <c r="A66" s="2"/>
      <c r="B66" s="2"/>
      <c r="C66" s="105" t="s">
        <v>490</v>
      </c>
      <c r="D66" s="105">
        <v>12</v>
      </c>
      <c r="E66" s="105">
        <v>64</v>
      </c>
      <c r="F66" s="105"/>
      <c r="G66" s="38"/>
      <c r="H66" s="56" t="s">
        <v>440</v>
      </c>
      <c r="I66" s="104" t="s">
        <v>449</v>
      </c>
      <c r="J66" s="56" t="s">
        <v>385</v>
      </c>
      <c r="K66" s="58" t="s">
        <v>442</v>
      </c>
      <c r="L66">
        <v>6</v>
      </c>
    </row>
    <row r="67" spans="1:13" x14ac:dyDescent="0.3">
      <c r="A67" s="2"/>
      <c r="B67" s="2"/>
      <c r="C67" s="105" t="s">
        <v>491</v>
      </c>
      <c r="D67" s="105">
        <v>12</v>
      </c>
      <c r="E67" s="105">
        <v>64</v>
      </c>
      <c r="F67" s="105"/>
      <c r="G67" s="38"/>
      <c r="H67" s="56" t="s">
        <v>440</v>
      </c>
      <c r="I67" s="104" t="s">
        <v>449</v>
      </c>
      <c r="J67" s="56" t="s">
        <v>385</v>
      </c>
      <c r="K67" s="56" t="s">
        <v>442</v>
      </c>
      <c r="L67">
        <v>6</v>
      </c>
    </row>
    <row r="68" spans="1:13" x14ac:dyDescent="0.3">
      <c r="A68" s="2"/>
      <c r="B68" s="2"/>
      <c r="C68" s="105" t="s">
        <v>492</v>
      </c>
      <c r="D68" s="105">
        <v>12</v>
      </c>
      <c r="E68" s="105">
        <v>80</v>
      </c>
      <c r="F68" s="105"/>
      <c r="G68" s="38"/>
      <c r="H68" s="56" t="s">
        <v>440</v>
      </c>
      <c r="I68" s="104" t="s">
        <v>449</v>
      </c>
      <c r="J68" s="57" t="s">
        <v>385</v>
      </c>
      <c r="K68" s="38" t="s">
        <v>426</v>
      </c>
      <c r="L68">
        <v>6</v>
      </c>
    </row>
    <row r="69" spans="1:13" x14ac:dyDescent="0.3">
      <c r="A69" s="90" t="s">
        <v>366</v>
      </c>
      <c r="B69" s="90"/>
      <c r="C69" s="90"/>
      <c r="D69" s="90"/>
      <c r="E69" s="90"/>
      <c r="F69" s="90"/>
      <c r="G69" s="91"/>
    </row>
    <row r="70" spans="1:13" x14ac:dyDescent="0.3">
      <c r="A70" s="2"/>
      <c r="B70" s="2"/>
      <c r="C70" s="2"/>
      <c r="D70" s="2"/>
      <c r="E70" s="2"/>
      <c r="F70" s="2"/>
      <c r="G70" s="38"/>
    </row>
    <row r="71" spans="1:13" x14ac:dyDescent="0.3">
      <c r="A71" s="9" t="s">
        <v>493</v>
      </c>
      <c r="B71" s="9"/>
      <c r="C71" s="9"/>
      <c r="D71" s="9"/>
      <c r="E71" s="9"/>
      <c r="F71" s="9"/>
      <c r="G71" s="40"/>
    </row>
    <row r="72" spans="1:13" x14ac:dyDescent="0.3">
      <c r="A72" s="2"/>
      <c r="B72" s="2"/>
      <c r="C72" s="27" t="s">
        <v>494</v>
      </c>
      <c r="D72" s="2">
        <v>12</v>
      </c>
      <c r="E72" s="2">
        <v>128</v>
      </c>
      <c r="F72" s="2">
        <v>1536</v>
      </c>
      <c r="G72" s="66" t="s">
        <v>495</v>
      </c>
      <c r="H72" s="56" t="s">
        <v>17</v>
      </c>
      <c r="I72" s="104">
        <v>138</v>
      </c>
      <c r="J72" s="56" t="s">
        <v>24</v>
      </c>
      <c r="K72" s="56" t="s">
        <v>496</v>
      </c>
      <c r="L72">
        <v>6</v>
      </c>
      <c r="M72" t="s">
        <v>25</v>
      </c>
    </row>
    <row r="73" spans="1:13" x14ac:dyDescent="0.3">
      <c r="A73" s="2"/>
      <c r="B73" s="2"/>
      <c r="C73" s="27" t="s">
        <v>497</v>
      </c>
      <c r="D73" s="2">
        <v>12</v>
      </c>
      <c r="E73" s="2">
        <v>96</v>
      </c>
      <c r="F73" s="2">
        <v>1152</v>
      </c>
      <c r="G73" s="66" t="s">
        <v>498</v>
      </c>
      <c r="H73" s="56" t="s">
        <v>499</v>
      </c>
      <c r="I73" s="104">
        <v>126</v>
      </c>
      <c r="J73" s="56" t="s">
        <v>18</v>
      </c>
      <c r="K73" s="56" t="s">
        <v>500</v>
      </c>
      <c r="L73">
        <v>6</v>
      </c>
      <c r="M73" t="s">
        <v>20</v>
      </c>
    </row>
    <row r="74" spans="1:13" x14ac:dyDescent="0.3">
      <c r="A74" s="2"/>
      <c r="B74" s="2"/>
      <c r="C74" s="27" t="s">
        <v>501</v>
      </c>
      <c r="D74" s="2">
        <v>12</v>
      </c>
      <c r="E74" s="2">
        <v>96</v>
      </c>
      <c r="F74" s="2">
        <v>1152</v>
      </c>
      <c r="G74" s="38"/>
      <c r="H74" s="56" t="s">
        <v>499</v>
      </c>
      <c r="I74" s="104">
        <v>134</v>
      </c>
      <c r="J74" s="56" t="s">
        <v>24</v>
      </c>
      <c r="K74" s="56" t="s">
        <v>500</v>
      </c>
      <c r="L74">
        <v>6</v>
      </c>
      <c r="M74" t="s">
        <v>25</v>
      </c>
    </row>
    <row r="75" spans="1:13" x14ac:dyDescent="0.3">
      <c r="A75" s="2"/>
      <c r="B75" s="2"/>
      <c r="C75" s="27" t="s">
        <v>502</v>
      </c>
      <c r="D75" s="2">
        <v>12</v>
      </c>
      <c r="E75" s="2">
        <v>96</v>
      </c>
      <c r="F75" s="2">
        <v>1152</v>
      </c>
      <c r="G75" s="38"/>
      <c r="H75" s="56" t="s">
        <v>17</v>
      </c>
      <c r="I75" s="104">
        <v>138</v>
      </c>
      <c r="J75" s="56" t="s">
        <v>18</v>
      </c>
      <c r="K75" s="56" t="s">
        <v>503</v>
      </c>
      <c r="L75">
        <v>6</v>
      </c>
      <c r="M75" t="s">
        <v>20</v>
      </c>
    </row>
    <row r="76" spans="1:13" x14ac:dyDescent="0.3">
      <c r="A76" s="2"/>
      <c r="B76" s="2"/>
      <c r="C76" s="27" t="s">
        <v>504</v>
      </c>
      <c r="D76" s="2">
        <v>12</v>
      </c>
      <c r="E76" s="2">
        <v>96</v>
      </c>
      <c r="F76" s="2">
        <v>1152</v>
      </c>
      <c r="G76" s="38"/>
      <c r="H76" s="56" t="s">
        <v>17</v>
      </c>
      <c r="I76" s="104">
        <v>138</v>
      </c>
      <c r="J76" s="56" t="s">
        <v>385</v>
      </c>
      <c r="K76" s="56" t="s">
        <v>453</v>
      </c>
      <c r="L76">
        <v>6</v>
      </c>
      <c r="M76" t="s">
        <v>505</v>
      </c>
    </row>
    <row r="77" spans="1:13" x14ac:dyDescent="0.3">
      <c r="A77" s="2"/>
      <c r="B77" s="2"/>
      <c r="C77" s="27" t="s">
        <v>506</v>
      </c>
      <c r="D77" s="2">
        <v>12</v>
      </c>
      <c r="E77" s="2">
        <v>96</v>
      </c>
      <c r="F77" s="2">
        <v>1152</v>
      </c>
      <c r="G77" s="38"/>
      <c r="H77" s="56" t="s">
        <v>17</v>
      </c>
      <c r="I77" s="104">
        <v>138</v>
      </c>
      <c r="J77" s="56" t="s">
        <v>18</v>
      </c>
      <c r="K77" s="56" t="s">
        <v>507</v>
      </c>
      <c r="L77">
        <v>6</v>
      </c>
      <c r="M77" t="s">
        <v>20</v>
      </c>
    </row>
    <row r="78" spans="1:13" x14ac:dyDescent="0.3">
      <c r="A78" s="2"/>
      <c r="B78" s="2"/>
      <c r="C78" s="27" t="s">
        <v>508</v>
      </c>
      <c r="D78" s="2">
        <v>12</v>
      </c>
      <c r="E78" s="2">
        <v>96</v>
      </c>
      <c r="F78" s="2">
        <v>1152</v>
      </c>
      <c r="G78" s="38"/>
      <c r="H78" s="56" t="s">
        <v>403</v>
      </c>
      <c r="I78" s="104" t="s">
        <v>509</v>
      </c>
      <c r="J78" s="56" t="s">
        <v>24</v>
      </c>
      <c r="K78" s="56" t="s">
        <v>510</v>
      </c>
      <c r="L78">
        <v>6</v>
      </c>
      <c r="M78" t="s">
        <v>25</v>
      </c>
    </row>
    <row r="79" spans="1:13" x14ac:dyDescent="0.3">
      <c r="A79" s="6" t="s">
        <v>511</v>
      </c>
      <c r="B79" s="6"/>
      <c r="C79" s="6"/>
      <c r="D79" s="6"/>
      <c r="E79" s="6"/>
      <c r="F79" s="6">
        <f>SUM(F72:F78)</f>
        <v>8448</v>
      </c>
      <c r="G79" s="41"/>
      <c r="H79" s="26"/>
    </row>
    <row r="80" spans="1:13" x14ac:dyDescent="0.3">
      <c r="A80" s="2"/>
      <c r="B80" s="2"/>
      <c r="C80" s="2"/>
      <c r="D80" s="2"/>
      <c r="E80" s="2"/>
      <c r="F80" s="2"/>
      <c r="G80" s="38"/>
    </row>
    <row r="81" spans="1:13" x14ac:dyDescent="0.3">
      <c r="A81" s="5" t="s">
        <v>512</v>
      </c>
      <c r="B81" s="5"/>
      <c r="C81" s="5"/>
      <c r="D81" s="5"/>
      <c r="E81" s="5"/>
      <c r="F81" s="5"/>
      <c r="G81" s="42"/>
    </row>
    <row r="82" spans="1:13" x14ac:dyDescent="0.3">
      <c r="A82" s="2"/>
      <c r="B82" s="2"/>
      <c r="C82" s="27" t="s">
        <v>513</v>
      </c>
      <c r="D82" s="2">
        <v>12</v>
      </c>
      <c r="E82" s="2">
        <v>96</v>
      </c>
      <c r="F82" s="2">
        <v>1152</v>
      </c>
      <c r="G82" s="66" t="s">
        <v>514</v>
      </c>
      <c r="H82" s="56" t="s">
        <v>403</v>
      </c>
      <c r="I82" s="104" t="s">
        <v>515</v>
      </c>
      <c r="J82" s="56" t="s">
        <v>43</v>
      </c>
      <c r="K82" s="56" t="s">
        <v>516</v>
      </c>
      <c r="L82">
        <v>6</v>
      </c>
      <c r="M82" t="s">
        <v>517</v>
      </c>
    </row>
    <row r="83" spans="1:13" x14ac:dyDescent="0.3">
      <c r="A83" s="2"/>
      <c r="B83" s="2"/>
      <c r="C83" s="27" t="s">
        <v>518</v>
      </c>
      <c r="D83" s="2">
        <v>12</v>
      </c>
      <c r="E83" s="2">
        <v>96</v>
      </c>
      <c r="F83" s="2">
        <v>1152</v>
      </c>
      <c r="G83" s="66" t="s">
        <v>519</v>
      </c>
      <c r="H83" s="56" t="s">
        <v>403</v>
      </c>
      <c r="I83" s="104" t="s">
        <v>515</v>
      </c>
      <c r="J83" s="56" t="s">
        <v>43</v>
      </c>
      <c r="K83" s="56" t="s">
        <v>516</v>
      </c>
      <c r="L83">
        <v>6</v>
      </c>
      <c r="M83" t="s">
        <v>517</v>
      </c>
    </row>
    <row r="84" spans="1:13" x14ac:dyDescent="0.3">
      <c r="A84" s="2"/>
      <c r="B84" s="2"/>
      <c r="C84" s="27" t="s">
        <v>520</v>
      </c>
      <c r="D84" s="2">
        <v>12</v>
      </c>
      <c r="E84" s="2">
        <v>48</v>
      </c>
      <c r="F84" s="2">
        <v>576</v>
      </c>
      <c r="G84" s="38" t="s">
        <v>415</v>
      </c>
      <c r="H84" s="56" t="s">
        <v>403</v>
      </c>
      <c r="I84" s="104" t="s">
        <v>521</v>
      </c>
      <c r="J84" s="56" t="s">
        <v>18</v>
      </c>
      <c r="K84" s="56" t="s">
        <v>507</v>
      </c>
      <c r="L84">
        <v>6</v>
      </c>
      <c r="M84" t="s">
        <v>20</v>
      </c>
    </row>
    <row r="85" spans="1:13" x14ac:dyDescent="0.3">
      <c r="A85" s="2"/>
      <c r="B85" s="2"/>
      <c r="C85" s="27" t="s">
        <v>522</v>
      </c>
      <c r="D85" s="2">
        <v>12</v>
      </c>
      <c r="E85" s="2">
        <v>48</v>
      </c>
      <c r="F85" s="2">
        <v>576</v>
      </c>
      <c r="G85" s="38"/>
      <c r="H85" s="56" t="s">
        <v>403</v>
      </c>
      <c r="I85" s="104" t="s">
        <v>521</v>
      </c>
      <c r="J85" s="56" t="s">
        <v>18</v>
      </c>
      <c r="K85" s="56" t="s">
        <v>406</v>
      </c>
      <c r="L85">
        <v>6</v>
      </c>
      <c r="M85" t="s">
        <v>20</v>
      </c>
    </row>
    <row r="86" spans="1:13" x14ac:dyDescent="0.3">
      <c r="A86" s="2"/>
      <c r="B86" s="2"/>
      <c r="C86" s="27" t="s">
        <v>523</v>
      </c>
      <c r="D86" s="2">
        <v>6</v>
      </c>
      <c r="E86" s="2">
        <v>48</v>
      </c>
      <c r="F86" s="2">
        <v>576</v>
      </c>
      <c r="G86" s="38"/>
      <c r="H86" s="56" t="s">
        <v>403</v>
      </c>
      <c r="I86" s="104" t="s">
        <v>515</v>
      </c>
      <c r="J86" s="56" t="s">
        <v>24</v>
      </c>
      <c r="K86" s="56" t="s">
        <v>423</v>
      </c>
      <c r="L86">
        <v>6</v>
      </c>
      <c r="M86" t="s">
        <v>524</v>
      </c>
    </row>
    <row r="87" spans="1:13" x14ac:dyDescent="0.3">
      <c r="A87" s="2"/>
      <c r="B87" s="2"/>
      <c r="C87" s="27" t="s">
        <v>525</v>
      </c>
      <c r="D87" s="2">
        <v>6</v>
      </c>
      <c r="E87" s="2">
        <v>96</v>
      </c>
      <c r="F87" s="2">
        <v>1152</v>
      </c>
      <c r="G87" s="38"/>
      <c r="H87" s="56" t="s">
        <v>403</v>
      </c>
      <c r="I87" s="104" t="s">
        <v>515</v>
      </c>
      <c r="J87" s="56" t="s">
        <v>24</v>
      </c>
      <c r="K87" s="56" t="s">
        <v>406</v>
      </c>
      <c r="L87">
        <v>6</v>
      </c>
      <c r="M87" t="s">
        <v>524</v>
      </c>
    </row>
    <row r="88" spans="1:13" x14ac:dyDescent="0.3">
      <c r="A88" s="2"/>
      <c r="B88" s="2"/>
      <c r="C88" s="27" t="s">
        <v>526</v>
      </c>
      <c r="D88" s="2">
        <v>6</v>
      </c>
      <c r="E88" s="2">
        <v>96</v>
      </c>
      <c r="F88" s="2">
        <v>1152</v>
      </c>
      <c r="G88" s="38"/>
      <c r="H88" s="56" t="s">
        <v>403</v>
      </c>
      <c r="I88" s="104" t="s">
        <v>515</v>
      </c>
      <c r="J88" s="56" t="s">
        <v>24</v>
      </c>
      <c r="K88" s="56" t="s">
        <v>507</v>
      </c>
      <c r="L88">
        <v>6</v>
      </c>
      <c r="M88" t="s">
        <v>524</v>
      </c>
    </row>
    <row r="89" spans="1:13" x14ac:dyDescent="0.3">
      <c r="A89" s="2"/>
      <c r="B89" s="2"/>
      <c r="C89" s="27" t="s">
        <v>527</v>
      </c>
      <c r="D89" s="2">
        <v>12</v>
      </c>
      <c r="E89" s="2">
        <v>96</v>
      </c>
      <c r="F89" s="2">
        <v>1152</v>
      </c>
      <c r="G89" s="38"/>
      <c r="H89" s="56" t="s">
        <v>403</v>
      </c>
      <c r="I89" s="104" t="s">
        <v>521</v>
      </c>
      <c r="J89" s="56" t="s">
        <v>43</v>
      </c>
      <c r="K89" s="56" t="s">
        <v>516</v>
      </c>
      <c r="L89">
        <v>6</v>
      </c>
      <c r="M89" t="s">
        <v>517</v>
      </c>
    </row>
    <row r="90" spans="1:13" x14ac:dyDescent="0.3">
      <c r="A90" s="2"/>
      <c r="B90" s="2"/>
      <c r="C90" s="27" t="s">
        <v>528</v>
      </c>
      <c r="D90" s="2">
        <v>12</v>
      </c>
      <c r="E90" s="2">
        <v>96</v>
      </c>
      <c r="F90" s="2">
        <v>1152</v>
      </c>
      <c r="G90" s="38"/>
      <c r="H90" s="56" t="s">
        <v>403</v>
      </c>
      <c r="I90" s="104" t="s">
        <v>521</v>
      </c>
      <c r="J90" s="56" t="s">
        <v>43</v>
      </c>
      <c r="K90" s="56" t="s">
        <v>516</v>
      </c>
      <c r="L90">
        <v>6</v>
      </c>
      <c r="M90" t="s">
        <v>517</v>
      </c>
    </row>
    <row r="91" spans="1:13" x14ac:dyDescent="0.3">
      <c r="A91" s="2"/>
      <c r="B91" s="2"/>
      <c r="C91" s="27" t="s">
        <v>529</v>
      </c>
      <c r="D91" s="2">
        <v>12</v>
      </c>
      <c r="E91" s="2">
        <v>96</v>
      </c>
      <c r="F91" s="2">
        <v>1152</v>
      </c>
      <c r="G91" s="38"/>
      <c r="H91" s="56" t="s">
        <v>403</v>
      </c>
      <c r="I91" s="104" t="s">
        <v>521</v>
      </c>
      <c r="J91" s="56" t="s">
        <v>24</v>
      </c>
      <c r="K91" s="56" t="s">
        <v>406</v>
      </c>
      <c r="L91">
        <v>6</v>
      </c>
      <c r="M91" t="s">
        <v>25</v>
      </c>
    </row>
    <row r="92" spans="1:13" x14ac:dyDescent="0.3">
      <c r="A92" s="2"/>
      <c r="B92" s="2"/>
      <c r="C92" s="27" t="s">
        <v>530</v>
      </c>
      <c r="D92" s="2">
        <v>12</v>
      </c>
      <c r="E92" s="2">
        <v>96</v>
      </c>
      <c r="F92" s="2">
        <v>1152</v>
      </c>
      <c r="G92" s="38"/>
      <c r="H92" s="56" t="s">
        <v>403</v>
      </c>
      <c r="I92" s="104" t="s">
        <v>531</v>
      </c>
      <c r="J92" s="56" t="s">
        <v>532</v>
      </c>
      <c r="K92" s="56"/>
      <c r="L92">
        <v>6</v>
      </c>
      <c r="M92" t="s">
        <v>20</v>
      </c>
    </row>
    <row r="93" spans="1:13" x14ac:dyDescent="0.3">
      <c r="A93" s="2"/>
      <c r="B93" s="2"/>
      <c r="C93" s="27" t="s">
        <v>533</v>
      </c>
      <c r="D93" s="2">
        <v>12</v>
      </c>
      <c r="E93" s="2">
        <v>96</v>
      </c>
      <c r="F93" s="2">
        <v>1152</v>
      </c>
      <c r="G93" s="38"/>
      <c r="H93" s="56" t="s">
        <v>403</v>
      </c>
      <c r="I93" s="104" t="s">
        <v>515</v>
      </c>
      <c r="J93" s="56" t="s">
        <v>24</v>
      </c>
      <c r="K93" s="56" t="s">
        <v>534</v>
      </c>
      <c r="L93">
        <v>6</v>
      </c>
      <c r="M93" t="s">
        <v>25</v>
      </c>
    </row>
    <row r="94" spans="1:13" x14ac:dyDescent="0.3">
      <c r="A94" s="5" t="s">
        <v>535</v>
      </c>
      <c r="B94" s="5"/>
      <c r="C94" s="5"/>
      <c r="D94" s="5"/>
      <c r="E94" s="5"/>
      <c r="F94" s="5">
        <f>SUM(F82:F93)</f>
        <v>12096</v>
      </c>
      <c r="G94" s="42"/>
      <c r="H94" s="26"/>
    </row>
    <row r="95" spans="1:13" s="26" customFormat="1" x14ac:dyDescent="0.3">
      <c r="A95" s="27"/>
      <c r="B95" s="27"/>
      <c r="C95" s="27"/>
      <c r="D95" s="27"/>
      <c r="E95" s="2"/>
      <c r="F95" s="2"/>
      <c r="G95" s="76"/>
      <c r="I95" s="208"/>
    </row>
    <row r="96" spans="1:13" x14ac:dyDescent="0.3">
      <c r="A96" s="5" t="s">
        <v>536</v>
      </c>
      <c r="B96" s="5"/>
      <c r="C96" s="5"/>
      <c r="D96" s="5"/>
      <c r="E96" s="5"/>
      <c r="F96" s="5"/>
      <c r="G96" s="42"/>
      <c r="H96" s="26"/>
    </row>
    <row r="97" spans="1:13" s="26" customFormat="1" x14ac:dyDescent="0.3">
      <c r="A97" s="27"/>
      <c r="B97" s="27"/>
      <c r="C97" s="105" t="s">
        <v>537</v>
      </c>
      <c r="D97" s="105">
        <v>12</v>
      </c>
      <c r="E97" s="105">
        <v>64</v>
      </c>
      <c r="F97" s="105"/>
      <c r="G97" s="76"/>
      <c r="H97" s="71" t="s">
        <v>403</v>
      </c>
      <c r="I97" s="108" t="s">
        <v>538</v>
      </c>
      <c r="J97" s="71" t="s">
        <v>24</v>
      </c>
      <c r="K97" s="71" t="s">
        <v>539</v>
      </c>
      <c r="L97" s="26">
        <v>6</v>
      </c>
      <c r="M97" s="26" t="s">
        <v>25</v>
      </c>
    </row>
    <row r="98" spans="1:13" s="26" customFormat="1" x14ac:dyDescent="0.3">
      <c r="A98" s="27"/>
      <c r="B98" s="27"/>
      <c r="C98" s="105" t="s">
        <v>540</v>
      </c>
      <c r="D98" s="105">
        <v>12</v>
      </c>
      <c r="E98" s="105">
        <v>96</v>
      </c>
      <c r="F98" s="105"/>
      <c r="G98" s="76"/>
      <c r="H98" s="71" t="s">
        <v>17</v>
      </c>
      <c r="I98" s="108">
        <v>237</v>
      </c>
      <c r="J98" s="71" t="s">
        <v>24</v>
      </c>
      <c r="K98" s="71" t="s">
        <v>541</v>
      </c>
      <c r="L98" s="26">
        <v>6</v>
      </c>
      <c r="M98" s="26" t="s">
        <v>25</v>
      </c>
    </row>
    <row r="99" spans="1:13" x14ac:dyDescent="0.3">
      <c r="A99" s="2"/>
      <c r="B99" s="2"/>
      <c r="C99" s="105" t="s">
        <v>542</v>
      </c>
      <c r="D99" s="105">
        <v>12</v>
      </c>
      <c r="E99" s="105">
        <v>64</v>
      </c>
      <c r="F99" s="105"/>
      <c r="G99" s="38"/>
      <c r="H99" s="56" t="s">
        <v>403</v>
      </c>
      <c r="I99" s="104" t="s">
        <v>538</v>
      </c>
      <c r="J99" s="56" t="s">
        <v>24</v>
      </c>
      <c r="K99" s="56" t="s">
        <v>507</v>
      </c>
      <c r="L99">
        <v>6</v>
      </c>
      <c r="M99" t="s">
        <v>25</v>
      </c>
    </row>
    <row r="100" spans="1:13" x14ac:dyDescent="0.3">
      <c r="A100" s="79" t="s">
        <v>366</v>
      </c>
      <c r="B100" s="79"/>
      <c r="C100" s="79"/>
      <c r="D100" s="79"/>
      <c r="E100" s="79"/>
      <c r="F100" s="79"/>
      <c r="G100" s="78"/>
      <c r="H100" s="38"/>
      <c r="I100" s="209"/>
      <c r="J100" s="38"/>
      <c r="K100" s="38"/>
    </row>
    <row r="101" spans="1:13" s="26" customFormat="1" x14ac:dyDescent="0.3">
      <c r="A101" s="27"/>
      <c r="B101" s="27"/>
      <c r="C101" s="27"/>
      <c r="D101" s="27"/>
      <c r="E101" s="2"/>
      <c r="F101" s="2"/>
      <c r="G101" s="76"/>
      <c r="H101" s="76"/>
      <c r="I101" s="210"/>
      <c r="J101" s="76"/>
      <c r="K101" s="76"/>
    </row>
    <row r="102" spans="1:13" x14ac:dyDescent="0.3">
      <c r="A102" s="7" t="s">
        <v>543</v>
      </c>
      <c r="B102" s="7"/>
      <c r="C102" s="7"/>
      <c r="D102" s="7"/>
      <c r="E102" s="7"/>
      <c r="F102" s="7"/>
      <c r="G102" s="43"/>
    </row>
    <row r="103" spans="1:13" x14ac:dyDescent="0.3">
      <c r="A103" s="2"/>
      <c r="B103" s="2"/>
      <c r="C103" s="27" t="s">
        <v>544</v>
      </c>
      <c r="D103" s="2">
        <v>12</v>
      </c>
      <c r="E103" s="2">
        <v>96</v>
      </c>
      <c r="F103" s="2">
        <v>1152</v>
      </c>
      <c r="G103" s="66" t="s">
        <v>545</v>
      </c>
      <c r="H103" s="56" t="s">
        <v>546</v>
      </c>
      <c r="I103" s="104" t="s">
        <v>547</v>
      </c>
      <c r="J103" s="56" t="s">
        <v>385</v>
      </c>
      <c r="K103" s="56" t="s">
        <v>548</v>
      </c>
      <c r="L103">
        <v>6</v>
      </c>
      <c r="M103" t="s">
        <v>505</v>
      </c>
    </row>
    <row r="104" spans="1:13" x14ac:dyDescent="0.3">
      <c r="A104" s="2"/>
      <c r="B104" s="2"/>
      <c r="C104" s="27" t="s">
        <v>549</v>
      </c>
      <c r="D104" s="2">
        <v>12</v>
      </c>
      <c r="E104" s="2">
        <v>96</v>
      </c>
      <c r="F104" s="2">
        <v>1152</v>
      </c>
      <c r="G104" s="66" t="s">
        <v>409</v>
      </c>
      <c r="H104" s="56" t="s">
        <v>546</v>
      </c>
      <c r="I104" s="104" t="s">
        <v>547</v>
      </c>
      <c r="J104" s="56" t="s">
        <v>385</v>
      </c>
      <c r="K104" s="56" t="s">
        <v>548</v>
      </c>
      <c r="L104">
        <v>6</v>
      </c>
      <c r="M104" t="s">
        <v>505</v>
      </c>
    </row>
    <row r="105" spans="1:13" x14ac:dyDescent="0.3">
      <c r="A105" s="2"/>
      <c r="B105" s="2"/>
      <c r="C105" s="27" t="s">
        <v>550</v>
      </c>
      <c r="D105" s="2">
        <v>12</v>
      </c>
      <c r="E105" s="2">
        <v>96</v>
      </c>
      <c r="F105" s="2">
        <v>1152</v>
      </c>
      <c r="G105" s="66" t="s">
        <v>551</v>
      </c>
      <c r="H105" s="56" t="s">
        <v>546</v>
      </c>
      <c r="I105" s="104" t="s">
        <v>547</v>
      </c>
      <c r="J105" s="56" t="s">
        <v>405</v>
      </c>
      <c r="K105" s="56" t="s">
        <v>406</v>
      </c>
      <c r="L105">
        <v>6</v>
      </c>
      <c r="M105" t="s">
        <v>407</v>
      </c>
    </row>
    <row r="106" spans="1:13" x14ac:dyDescent="0.3">
      <c r="A106" s="2"/>
      <c r="B106" s="2"/>
      <c r="C106" s="27" t="s">
        <v>552</v>
      </c>
      <c r="D106" s="2">
        <v>12</v>
      </c>
      <c r="E106" s="2">
        <v>96</v>
      </c>
      <c r="F106" s="2">
        <v>1152</v>
      </c>
      <c r="G106" s="38"/>
      <c r="H106" s="56" t="s">
        <v>546</v>
      </c>
      <c r="I106" s="104">
        <v>101</v>
      </c>
      <c r="J106" s="56" t="s">
        <v>385</v>
      </c>
      <c r="K106" s="56" t="s">
        <v>406</v>
      </c>
      <c r="L106">
        <v>6</v>
      </c>
      <c r="M106" t="s">
        <v>505</v>
      </c>
    </row>
    <row r="107" spans="1:13" x14ac:dyDescent="0.3">
      <c r="A107" s="2"/>
      <c r="B107" s="2"/>
      <c r="C107" s="27" t="s">
        <v>553</v>
      </c>
      <c r="D107" s="2">
        <v>12</v>
      </c>
      <c r="E107" s="2">
        <v>96</v>
      </c>
      <c r="F107" s="2">
        <v>1152</v>
      </c>
      <c r="G107" s="38"/>
      <c r="H107" s="56" t="s">
        <v>546</v>
      </c>
      <c r="I107" s="104">
        <v>103</v>
      </c>
      <c r="J107" s="56" t="s">
        <v>385</v>
      </c>
      <c r="K107" s="56" t="s">
        <v>548</v>
      </c>
      <c r="L107">
        <v>6</v>
      </c>
      <c r="M107" t="s">
        <v>505</v>
      </c>
    </row>
    <row r="108" spans="1:13" x14ac:dyDescent="0.3">
      <c r="A108" s="2"/>
      <c r="B108" s="2"/>
      <c r="C108" s="27" t="s">
        <v>554</v>
      </c>
      <c r="D108" s="2">
        <v>12</v>
      </c>
      <c r="E108" s="2">
        <v>96</v>
      </c>
      <c r="F108" s="2">
        <v>1152</v>
      </c>
      <c r="G108" s="38"/>
      <c r="H108" s="56" t="s">
        <v>546</v>
      </c>
      <c r="I108" s="104">
        <v>103</v>
      </c>
      <c r="J108" s="56" t="s">
        <v>405</v>
      </c>
      <c r="K108" s="56" t="s">
        <v>406</v>
      </c>
      <c r="L108">
        <v>6</v>
      </c>
      <c r="M108" t="s">
        <v>407</v>
      </c>
    </row>
    <row r="109" spans="1:13" x14ac:dyDescent="0.3">
      <c r="A109" s="2"/>
      <c r="B109" s="2"/>
      <c r="C109" s="27" t="s">
        <v>555</v>
      </c>
      <c r="D109" s="2">
        <v>12</v>
      </c>
      <c r="E109" s="2">
        <v>96</v>
      </c>
      <c r="F109" s="2">
        <v>1152</v>
      </c>
      <c r="G109" s="38"/>
      <c r="H109" s="56" t="s">
        <v>546</v>
      </c>
      <c r="I109" s="104">
        <v>103</v>
      </c>
      <c r="J109" s="56" t="s">
        <v>405</v>
      </c>
      <c r="K109" s="56" t="s">
        <v>423</v>
      </c>
      <c r="L109">
        <v>6</v>
      </c>
      <c r="M109" t="s">
        <v>407</v>
      </c>
    </row>
    <row r="110" spans="1:13" x14ac:dyDescent="0.3">
      <c r="A110" s="2"/>
      <c r="B110" s="2"/>
      <c r="C110" s="27" t="s">
        <v>556</v>
      </c>
      <c r="D110" s="2">
        <v>12</v>
      </c>
      <c r="E110" s="2">
        <v>96</v>
      </c>
      <c r="F110" s="2">
        <v>1152</v>
      </c>
      <c r="G110" s="38"/>
      <c r="H110" s="56" t="s">
        <v>546</v>
      </c>
      <c r="I110" s="104">
        <v>103</v>
      </c>
      <c r="J110" s="56" t="s">
        <v>405</v>
      </c>
      <c r="K110" s="56" t="s">
        <v>507</v>
      </c>
      <c r="L110">
        <v>6</v>
      </c>
      <c r="M110" t="s">
        <v>407</v>
      </c>
    </row>
    <row r="111" spans="1:13" x14ac:dyDescent="0.3">
      <c r="A111" s="2"/>
      <c r="B111" s="2"/>
      <c r="C111" s="27" t="s">
        <v>557</v>
      </c>
      <c r="D111" s="2">
        <v>12</v>
      </c>
      <c r="E111" s="2">
        <v>96</v>
      </c>
      <c r="F111" s="2">
        <v>1152</v>
      </c>
      <c r="G111" s="38"/>
      <c r="H111" s="56" t="s">
        <v>546</v>
      </c>
      <c r="I111" s="104">
        <v>110</v>
      </c>
      <c r="J111" s="56" t="s">
        <v>405</v>
      </c>
      <c r="K111" s="56" t="s">
        <v>423</v>
      </c>
      <c r="L111">
        <v>6</v>
      </c>
      <c r="M111" t="s">
        <v>407</v>
      </c>
    </row>
    <row r="112" spans="1:13" x14ac:dyDescent="0.3">
      <c r="A112" s="2"/>
      <c r="B112" s="2"/>
      <c r="C112" s="27" t="s">
        <v>558</v>
      </c>
      <c r="D112" s="2">
        <v>12</v>
      </c>
      <c r="E112" s="2">
        <v>96</v>
      </c>
      <c r="F112" s="2">
        <v>1152</v>
      </c>
      <c r="G112" s="38"/>
      <c r="H112" s="56" t="s">
        <v>546</v>
      </c>
      <c r="I112" s="104">
        <v>110</v>
      </c>
      <c r="J112" s="56" t="s">
        <v>405</v>
      </c>
      <c r="K112" s="56" t="s">
        <v>406</v>
      </c>
      <c r="L112">
        <v>6</v>
      </c>
      <c r="M112" t="s">
        <v>407</v>
      </c>
    </row>
    <row r="113" spans="1:13" x14ac:dyDescent="0.3">
      <c r="A113" s="2"/>
      <c r="B113" s="2"/>
      <c r="C113" s="27" t="s">
        <v>559</v>
      </c>
      <c r="D113" s="2">
        <v>12</v>
      </c>
      <c r="E113" s="2">
        <v>128</v>
      </c>
      <c r="F113" s="2">
        <v>1536</v>
      </c>
      <c r="G113" s="38"/>
      <c r="H113" s="56" t="s">
        <v>403</v>
      </c>
      <c r="I113" s="104" t="s">
        <v>560</v>
      </c>
      <c r="J113" s="56" t="s">
        <v>385</v>
      </c>
      <c r="K113" s="56" t="s">
        <v>548</v>
      </c>
      <c r="L113">
        <v>6</v>
      </c>
      <c r="M113" t="s">
        <v>505</v>
      </c>
    </row>
    <row r="114" spans="1:13" x14ac:dyDescent="0.3">
      <c r="A114" s="2"/>
      <c r="B114" s="2"/>
      <c r="C114" s="27" t="s">
        <v>561</v>
      </c>
      <c r="D114" s="2">
        <v>12</v>
      </c>
      <c r="E114" s="2">
        <v>128</v>
      </c>
      <c r="F114" s="2">
        <v>1536</v>
      </c>
      <c r="G114" s="38"/>
      <c r="H114" s="56" t="s">
        <v>546</v>
      </c>
      <c r="I114" s="104">
        <v>101</v>
      </c>
      <c r="J114" s="56" t="s">
        <v>405</v>
      </c>
      <c r="K114" s="56" t="s">
        <v>406</v>
      </c>
      <c r="L114">
        <v>6</v>
      </c>
      <c r="M114" t="s">
        <v>407</v>
      </c>
    </row>
    <row r="115" spans="1:13" x14ac:dyDescent="0.3">
      <c r="A115" s="2"/>
      <c r="B115" s="2"/>
      <c r="C115" s="27" t="s">
        <v>562</v>
      </c>
      <c r="D115" s="2">
        <v>12</v>
      </c>
      <c r="E115" s="2">
        <v>128</v>
      </c>
      <c r="F115" s="2">
        <v>1536</v>
      </c>
      <c r="G115" s="38"/>
      <c r="H115" s="56" t="s">
        <v>546</v>
      </c>
      <c r="I115" s="104">
        <v>101</v>
      </c>
      <c r="J115" s="56" t="s">
        <v>405</v>
      </c>
      <c r="K115" s="56" t="s">
        <v>507</v>
      </c>
      <c r="L115">
        <v>6</v>
      </c>
      <c r="M115" t="s">
        <v>407</v>
      </c>
    </row>
    <row r="116" spans="1:13" x14ac:dyDescent="0.3">
      <c r="A116" s="2"/>
      <c r="B116" s="2"/>
      <c r="C116" s="27" t="s">
        <v>563</v>
      </c>
      <c r="D116" s="2">
        <v>12</v>
      </c>
      <c r="E116" s="2">
        <v>128</v>
      </c>
      <c r="F116" s="2">
        <v>1536</v>
      </c>
      <c r="G116" s="38"/>
      <c r="H116" s="56" t="s">
        <v>403</v>
      </c>
      <c r="I116" s="104" t="s">
        <v>560</v>
      </c>
      <c r="J116" s="56" t="s">
        <v>385</v>
      </c>
      <c r="K116" s="56" t="s">
        <v>548</v>
      </c>
      <c r="L116">
        <v>6</v>
      </c>
      <c r="M116" t="s">
        <v>505</v>
      </c>
    </row>
    <row r="117" spans="1:13" x14ac:dyDescent="0.3">
      <c r="A117" s="2"/>
      <c r="B117" s="2"/>
      <c r="C117" s="27" t="s">
        <v>564</v>
      </c>
      <c r="D117" s="2">
        <v>12</v>
      </c>
      <c r="E117" s="2">
        <v>96</v>
      </c>
      <c r="F117" s="2">
        <v>1152</v>
      </c>
      <c r="G117" s="38"/>
      <c r="H117" s="56" t="s">
        <v>546</v>
      </c>
      <c r="I117" s="104">
        <v>111</v>
      </c>
      <c r="J117" s="56" t="s">
        <v>405</v>
      </c>
      <c r="K117" s="56" t="s">
        <v>406</v>
      </c>
      <c r="L117">
        <v>6</v>
      </c>
      <c r="M117" t="s">
        <v>407</v>
      </c>
    </row>
    <row r="118" spans="1:13" x14ac:dyDescent="0.3">
      <c r="A118" s="2"/>
      <c r="B118" s="2"/>
      <c r="C118" s="27" t="s">
        <v>565</v>
      </c>
      <c r="D118" s="2">
        <v>12</v>
      </c>
      <c r="E118" s="2">
        <v>128</v>
      </c>
      <c r="F118" s="2">
        <v>1536</v>
      </c>
      <c r="G118" s="38"/>
      <c r="H118" s="56" t="s">
        <v>441</v>
      </c>
      <c r="I118" s="104" t="s">
        <v>441</v>
      </c>
      <c r="J118" s="56" t="s">
        <v>405</v>
      </c>
      <c r="K118" s="56" t="s">
        <v>423</v>
      </c>
      <c r="L118">
        <v>6</v>
      </c>
      <c r="M118" t="s">
        <v>407</v>
      </c>
    </row>
    <row r="119" spans="1:13" x14ac:dyDescent="0.3">
      <c r="A119" s="2"/>
      <c r="B119" s="2"/>
      <c r="C119" s="27" t="s">
        <v>566</v>
      </c>
      <c r="D119" s="2">
        <v>12</v>
      </c>
      <c r="E119" s="2">
        <v>128</v>
      </c>
      <c r="F119" s="2">
        <v>1536</v>
      </c>
      <c r="G119" s="38"/>
      <c r="H119" s="56" t="s">
        <v>546</v>
      </c>
      <c r="I119" s="104">
        <v>111</v>
      </c>
      <c r="J119" s="56" t="s">
        <v>405</v>
      </c>
      <c r="K119" s="56" t="s">
        <v>423</v>
      </c>
      <c r="L119">
        <v>6</v>
      </c>
      <c r="M119" t="s">
        <v>407</v>
      </c>
    </row>
    <row r="120" spans="1:13" x14ac:dyDescent="0.3">
      <c r="A120" s="2"/>
      <c r="B120" s="2"/>
      <c r="C120" s="27" t="s">
        <v>567</v>
      </c>
      <c r="D120" s="2">
        <v>12</v>
      </c>
      <c r="E120" s="2">
        <v>96</v>
      </c>
      <c r="F120" s="2">
        <v>1152</v>
      </c>
      <c r="G120" s="38"/>
      <c r="H120" s="56" t="s">
        <v>546</v>
      </c>
      <c r="I120" s="104">
        <v>101</v>
      </c>
      <c r="J120" s="56" t="s">
        <v>405</v>
      </c>
      <c r="K120" s="56" t="s">
        <v>423</v>
      </c>
      <c r="L120">
        <v>6</v>
      </c>
      <c r="M120" t="s">
        <v>407</v>
      </c>
    </row>
    <row r="121" spans="1:13" x14ac:dyDescent="0.3">
      <c r="A121" s="2"/>
      <c r="B121" s="2"/>
      <c r="C121" s="27" t="s">
        <v>568</v>
      </c>
      <c r="D121" s="2">
        <v>12</v>
      </c>
      <c r="E121" s="2">
        <v>96</v>
      </c>
      <c r="F121" s="2">
        <v>1152</v>
      </c>
      <c r="G121" s="38"/>
      <c r="H121" s="56" t="s">
        <v>546</v>
      </c>
      <c r="I121" s="104" t="s">
        <v>547</v>
      </c>
      <c r="J121" s="56" t="s">
        <v>385</v>
      </c>
      <c r="K121" s="56" t="s">
        <v>548</v>
      </c>
      <c r="L121">
        <v>6</v>
      </c>
      <c r="M121" t="s">
        <v>505</v>
      </c>
    </row>
    <row r="122" spans="1:13" x14ac:dyDescent="0.3">
      <c r="A122" s="2"/>
      <c r="B122" s="2"/>
      <c r="C122" s="105" t="s">
        <v>569</v>
      </c>
      <c r="D122" s="105">
        <v>12</v>
      </c>
      <c r="E122" s="105">
        <v>96</v>
      </c>
      <c r="F122" s="105">
        <v>1152</v>
      </c>
      <c r="G122" s="38"/>
      <c r="H122" s="56" t="s">
        <v>546</v>
      </c>
      <c r="I122" s="104" t="s">
        <v>547</v>
      </c>
      <c r="J122" s="56" t="s">
        <v>385</v>
      </c>
      <c r="K122" s="56" t="s">
        <v>548</v>
      </c>
      <c r="L122">
        <v>6</v>
      </c>
      <c r="M122" t="s">
        <v>505</v>
      </c>
    </row>
    <row r="123" spans="1:13" x14ac:dyDescent="0.3">
      <c r="A123" s="2"/>
      <c r="B123" s="2"/>
      <c r="C123" s="27" t="s">
        <v>570</v>
      </c>
      <c r="D123" s="2">
        <v>12</v>
      </c>
      <c r="E123" s="2">
        <v>96</v>
      </c>
      <c r="F123" s="2">
        <v>1152</v>
      </c>
      <c r="G123" s="38"/>
      <c r="H123" s="56" t="s">
        <v>546</v>
      </c>
      <c r="I123" s="104">
        <v>110</v>
      </c>
      <c r="J123" s="56" t="s">
        <v>405</v>
      </c>
      <c r="K123" s="56" t="s">
        <v>423</v>
      </c>
      <c r="L123">
        <v>6</v>
      </c>
      <c r="M123" t="s">
        <v>407</v>
      </c>
    </row>
    <row r="124" spans="1:13" x14ac:dyDescent="0.3">
      <c r="A124" s="2"/>
      <c r="B124" s="2"/>
      <c r="C124" s="27" t="s">
        <v>571</v>
      </c>
      <c r="D124" s="2">
        <v>12</v>
      </c>
      <c r="E124" s="2">
        <v>96</v>
      </c>
      <c r="F124" s="2">
        <v>1152</v>
      </c>
      <c r="G124" s="38"/>
      <c r="H124" s="56" t="s">
        <v>546</v>
      </c>
      <c r="I124" s="104">
        <v>101</v>
      </c>
      <c r="J124" s="56" t="s">
        <v>405</v>
      </c>
      <c r="K124" s="56" t="s">
        <v>423</v>
      </c>
      <c r="L124">
        <v>6</v>
      </c>
      <c r="M124" t="s">
        <v>407</v>
      </c>
    </row>
    <row r="125" spans="1:13" x14ac:dyDescent="0.3">
      <c r="A125" s="2"/>
      <c r="B125" s="2"/>
      <c r="C125" s="27" t="s">
        <v>572</v>
      </c>
      <c r="D125" s="2">
        <v>12</v>
      </c>
      <c r="E125" s="2">
        <v>96</v>
      </c>
      <c r="F125" s="2">
        <v>1152</v>
      </c>
      <c r="G125" s="38"/>
      <c r="H125" s="56" t="s">
        <v>546</v>
      </c>
      <c r="I125" s="104">
        <v>110</v>
      </c>
      <c r="J125" s="56" t="s">
        <v>405</v>
      </c>
      <c r="K125" s="56" t="s">
        <v>406</v>
      </c>
      <c r="L125">
        <v>6</v>
      </c>
      <c r="M125" t="s">
        <v>407</v>
      </c>
    </row>
    <row r="126" spans="1:13" x14ac:dyDescent="0.3">
      <c r="A126" s="7" t="s">
        <v>573</v>
      </c>
      <c r="B126" s="7"/>
      <c r="C126" s="7"/>
      <c r="D126" s="7"/>
      <c r="E126" s="7"/>
      <c r="F126" s="7">
        <f>SUM(F103:F125)</f>
        <v>28800</v>
      </c>
      <c r="G126" s="7"/>
      <c r="H126" s="68"/>
    </row>
    <row r="127" spans="1:13" x14ac:dyDescent="0.3">
      <c r="A127" s="2"/>
      <c r="B127" s="2"/>
      <c r="C127" s="2"/>
      <c r="D127" s="2"/>
      <c r="E127" s="2"/>
      <c r="F127" s="2"/>
      <c r="G127" s="38"/>
    </row>
    <row r="128" spans="1:13" x14ac:dyDescent="0.3">
      <c r="A128" s="8" t="s">
        <v>574</v>
      </c>
      <c r="B128" s="8"/>
      <c r="C128" s="8"/>
      <c r="D128" s="8"/>
      <c r="E128" s="8"/>
      <c r="F128" s="8"/>
      <c r="G128" s="44"/>
    </row>
    <row r="129" spans="1:13" x14ac:dyDescent="0.3">
      <c r="A129" s="2"/>
      <c r="B129" s="2"/>
      <c r="C129" s="27" t="s">
        <v>575</v>
      </c>
      <c r="D129" s="2">
        <v>12</v>
      </c>
      <c r="E129" s="2">
        <v>64</v>
      </c>
      <c r="F129" s="2">
        <v>768</v>
      </c>
      <c r="G129" s="66" t="s">
        <v>576</v>
      </c>
      <c r="H129" s="58" t="s">
        <v>403</v>
      </c>
      <c r="I129" s="104" t="s">
        <v>538</v>
      </c>
      <c r="J129" s="56" t="s">
        <v>24</v>
      </c>
      <c r="K129" s="56" t="s">
        <v>541</v>
      </c>
      <c r="L129">
        <v>6</v>
      </c>
      <c r="M129" t="s">
        <v>25</v>
      </c>
    </row>
    <row r="130" spans="1:13" x14ac:dyDescent="0.3">
      <c r="A130" s="13" t="s">
        <v>577</v>
      </c>
      <c r="B130" s="13"/>
      <c r="C130" s="21"/>
      <c r="D130" s="13"/>
      <c r="E130" s="13"/>
      <c r="F130" s="13">
        <f>SUM(F129:F129)</f>
        <v>768</v>
      </c>
      <c r="G130" s="25"/>
      <c r="H130" s="26"/>
    </row>
    <row r="131" spans="1:13" x14ac:dyDescent="0.3">
      <c r="A131" s="2"/>
      <c r="B131" s="2"/>
      <c r="C131" s="2"/>
      <c r="D131" s="2"/>
      <c r="E131" s="2"/>
      <c r="F131" s="2"/>
      <c r="G131" s="38"/>
    </row>
    <row r="132" spans="1:13" x14ac:dyDescent="0.3">
      <c r="A132" s="19" t="s">
        <v>578</v>
      </c>
      <c r="B132" s="19"/>
      <c r="C132" s="19"/>
      <c r="D132" s="19"/>
      <c r="E132" s="19"/>
      <c r="F132" s="19"/>
      <c r="G132" s="45"/>
    </row>
    <row r="133" spans="1:13" x14ac:dyDescent="0.3">
      <c r="A133" s="2"/>
      <c r="B133" s="2"/>
      <c r="C133" s="27"/>
      <c r="D133" s="2"/>
      <c r="E133" s="2"/>
      <c r="F133" s="2"/>
      <c r="G133" s="66" t="s">
        <v>576</v>
      </c>
      <c r="H133" s="56"/>
      <c r="I133" s="104"/>
      <c r="J133" s="56"/>
      <c r="K133" s="56"/>
    </row>
    <row r="134" spans="1:13" x14ac:dyDescent="0.3">
      <c r="A134" s="2"/>
      <c r="B134" s="2"/>
      <c r="C134" s="27" t="s">
        <v>579</v>
      </c>
      <c r="D134" s="2">
        <v>12</v>
      </c>
      <c r="E134" s="2">
        <v>96</v>
      </c>
      <c r="F134" s="2">
        <v>1152</v>
      </c>
      <c r="G134" s="66" t="s">
        <v>580</v>
      </c>
      <c r="H134" s="56" t="s">
        <v>499</v>
      </c>
      <c r="I134" s="104">
        <v>126</v>
      </c>
      <c r="J134" s="56" t="s">
        <v>18</v>
      </c>
      <c r="K134" s="56" t="s">
        <v>581</v>
      </c>
      <c r="L134">
        <v>6</v>
      </c>
      <c r="M134" t="s">
        <v>20</v>
      </c>
    </row>
    <row r="135" spans="1:13" x14ac:dyDescent="0.3">
      <c r="B135" s="2"/>
      <c r="C135" s="27" t="s">
        <v>582</v>
      </c>
      <c r="D135" s="2">
        <v>12</v>
      </c>
      <c r="E135" s="2">
        <v>96</v>
      </c>
      <c r="F135" s="2">
        <v>1152</v>
      </c>
      <c r="G135" t="s">
        <v>551</v>
      </c>
      <c r="H135" s="56" t="s">
        <v>499</v>
      </c>
      <c r="I135" s="104">
        <v>134</v>
      </c>
      <c r="J135" s="56" t="s">
        <v>24</v>
      </c>
      <c r="K135" s="56" t="s">
        <v>581</v>
      </c>
      <c r="L135">
        <v>6</v>
      </c>
      <c r="M135" t="s">
        <v>25</v>
      </c>
    </row>
    <row r="136" spans="1:13" x14ac:dyDescent="0.3">
      <c r="A136" s="2"/>
      <c r="B136" s="2"/>
      <c r="C136" s="27" t="s">
        <v>583</v>
      </c>
      <c r="D136" s="2">
        <v>12</v>
      </c>
      <c r="E136" s="2">
        <v>96</v>
      </c>
      <c r="F136" s="2">
        <v>1152</v>
      </c>
      <c r="G136" s="38"/>
      <c r="H136" s="56" t="s">
        <v>403</v>
      </c>
      <c r="I136" s="104" t="s">
        <v>584</v>
      </c>
      <c r="J136" s="56" t="s">
        <v>24</v>
      </c>
      <c r="K136" s="56" t="s">
        <v>585</v>
      </c>
      <c r="L136">
        <v>6</v>
      </c>
      <c r="M136" t="s">
        <v>25</v>
      </c>
    </row>
    <row r="137" spans="1:13" x14ac:dyDescent="0.3">
      <c r="A137" s="2"/>
      <c r="B137" s="2"/>
      <c r="C137" s="27" t="s">
        <v>586</v>
      </c>
      <c r="D137" s="2">
        <v>12</v>
      </c>
      <c r="E137" s="2">
        <v>96</v>
      </c>
      <c r="F137" s="2">
        <v>1152</v>
      </c>
      <c r="G137" s="38"/>
      <c r="H137" s="56" t="s">
        <v>403</v>
      </c>
      <c r="I137" s="104" t="s">
        <v>584</v>
      </c>
      <c r="J137" s="56" t="s">
        <v>385</v>
      </c>
      <c r="K137" s="56" t="s">
        <v>453</v>
      </c>
      <c r="L137">
        <v>6</v>
      </c>
      <c r="M137" t="s">
        <v>505</v>
      </c>
    </row>
    <row r="138" spans="1:13" x14ac:dyDescent="0.3">
      <c r="A138" s="2"/>
      <c r="B138" s="2"/>
      <c r="C138" s="27" t="s">
        <v>587</v>
      </c>
      <c r="D138" s="2">
        <v>12</v>
      </c>
      <c r="E138" s="2">
        <v>64</v>
      </c>
      <c r="F138" s="2">
        <v>768</v>
      </c>
      <c r="G138" s="38"/>
      <c r="H138" s="56" t="s">
        <v>403</v>
      </c>
      <c r="I138" s="104" t="s">
        <v>588</v>
      </c>
      <c r="J138" s="56" t="s">
        <v>18</v>
      </c>
      <c r="K138" s="56" t="s">
        <v>589</v>
      </c>
      <c r="L138">
        <v>6</v>
      </c>
      <c r="M138" t="s">
        <v>20</v>
      </c>
    </row>
    <row r="139" spans="1:13" x14ac:dyDescent="0.3">
      <c r="A139" s="2"/>
      <c r="B139" s="2"/>
      <c r="C139" s="27" t="s">
        <v>590</v>
      </c>
      <c r="D139" s="2">
        <v>12</v>
      </c>
      <c r="E139" s="2">
        <v>64</v>
      </c>
      <c r="F139" s="2">
        <v>768</v>
      </c>
      <c r="G139" s="38"/>
      <c r="H139" s="56" t="s">
        <v>403</v>
      </c>
      <c r="I139" s="104" t="s">
        <v>588</v>
      </c>
      <c r="J139" s="56" t="s">
        <v>18</v>
      </c>
      <c r="K139" s="56" t="s">
        <v>591</v>
      </c>
      <c r="L139">
        <v>6</v>
      </c>
      <c r="M139" t="s">
        <v>20</v>
      </c>
    </row>
    <row r="140" spans="1:13" x14ac:dyDescent="0.3">
      <c r="A140" s="10" t="s">
        <v>592</v>
      </c>
      <c r="B140" s="11"/>
      <c r="C140" s="11"/>
      <c r="D140" s="11"/>
      <c r="E140" s="11"/>
      <c r="F140" s="12">
        <f>SUM(F133:F139)</f>
        <v>6144</v>
      </c>
      <c r="G140" s="45"/>
    </row>
    <row r="142" spans="1:13" x14ac:dyDescent="0.3">
      <c r="A142" s="13" t="s">
        <v>593</v>
      </c>
      <c r="B142" s="13"/>
      <c r="C142" s="13"/>
      <c r="D142" s="13"/>
      <c r="E142" s="13"/>
      <c r="F142" s="13"/>
      <c r="G142" s="25"/>
    </row>
    <row r="143" spans="1:13" x14ac:dyDescent="0.3">
      <c r="A143" s="2"/>
      <c r="B143" s="2"/>
      <c r="C143" s="27" t="s">
        <v>594</v>
      </c>
      <c r="D143" s="2">
        <v>12</v>
      </c>
      <c r="E143" s="2">
        <v>128</v>
      </c>
      <c r="F143" s="2">
        <v>1536</v>
      </c>
      <c r="G143" s="66" t="s">
        <v>595</v>
      </c>
      <c r="H143" s="56" t="s">
        <v>403</v>
      </c>
      <c r="I143" s="104" t="s">
        <v>596</v>
      </c>
      <c r="J143" s="56" t="s">
        <v>597</v>
      </c>
      <c r="K143" s="56" t="s">
        <v>598</v>
      </c>
      <c r="L143">
        <v>6</v>
      </c>
      <c r="M143" t="s">
        <v>599</v>
      </c>
    </row>
    <row r="144" spans="1:13" x14ac:dyDescent="0.3">
      <c r="A144" s="2"/>
      <c r="B144" s="2"/>
      <c r="C144" s="27" t="s">
        <v>600</v>
      </c>
      <c r="D144" s="2">
        <v>12</v>
      </c>
      <c r="E144" s="2">
        <v>128</v>
      </c>
      <c r="F144" s="2">
        <v>1536</v>
      </c>
      <c r="G144" s="66" t="s">
        <v>412</v>
      </c>
      <c r="H144" s="56" t="s">
        <v>403</v>
      </c>
      <c r="I144" s="104" t="s">
        <v>596</v>
      </c>
      <c r="J144" s="56" t="s">
        <v>597</v>
      </c>
      <c r="K144" s="56" t="s">
        <v>601</v>
      </c>
      <c r="L144">
        <v>6</v>
      </c>
      <c r="M144" t="s">
        <v>599</v>
      </c>
    </row>
    <row r="145" spans="1:13" x14ac:dyDescent="0.3">
      <c r="A145" s="2"/>
      <c r="B145" s="2"/>
      <c r="C145" s="27" t="s">
        <v>602</v>
      </c>
      <c r="D145" s="2">
        <v>12</v>
      </c>
      <c r="E145" s="2">
        <v>128</v>
      </c>
      <c r="F145" s="2">
        <v>1536</v>
      </c>
      <c r="G145" s="66" t="s">
        <v>551</v>
      </c>
      <c r="H145" s="56" t="s">
        <v>403</v>
      </c>
      <c r="I145" s="104" t="s">
        <v>603</v>
      </c>
      <c r="J145" s="56" t="s">
        <v>597</v>
      </c>
      <c r="K145" s="56" t="s">
        <v>604</v>
      </c>
      <c r="L145">
        <v>6</v>
      </c>
      <c r="M145" t="s">
        <v>599</v>
      </c>
    </row>
    <row r="146" spans="1:13" x14ac:dyDescent="0.3">
      <c r="A146" s="2"/>
      <c r="B146" s="2"/>
      <c r="C146" s="27" t="s">
        <v>605</v>
      </c>
      <c r="D146" s="2">
        <v>12</v>
      </c>
      <c r="E146" s="2">
        <v>128</v>
      </c>
      <c r="F146" s="2">
        <v>1536</v>
      </c>
      <c r="G146" s="38"/>
      <c r="H146" s="56" t="s">
        <v>403</v>
      </c>
      <c r="I146" s="104" t="s">
        <v>603</v>
      </c>
      <c r="J146" s="56" t="s">
        <v>597</v>
      </c>
      <c r="K146" s="56" t="s">
        <v>606</v>
      </c>
      <c r="L146">
        <v>6</v>
      </c>
      <c r="M146" t="s">
        <v>599</v>
      </c>
    </row>
    <row r="147" spans="1:13" x14ac:dyDescent="0.3">
      <c r="A147" s="2"/>
      <c r="B147" s="2"/>
      <c r="C147" s="27" t="s">
        <v>607</v>
      </c>
      <c r="D147" s="2">
        <v>12</v>
      </c>
      <c r="E147" s="2">
        <v>128</v>
      </c>
      <c r="F147" s="2">
        <v>1536</v>
      </c>
      <c r="G147" s="38"/>
      <c r="H147" s="56" t="s">
        <v>403</v>
      </c>
      <c r="I147" s="104" t="s">
        <v>603</v>
      </c>
      <c r="J147" s="56" t="s">
        <v>597</v>
      </c>
      <c r="K147" s="56" t="s">
        <v>608</v>
      </c>
      <c r="L147">
        <v>6</v>
      </c>
      <c r="M147" t="s">
        <v>599</v>
      </c>
    </row>
    <row r="148" spans="1:13" x14ac:dyDescent="0.3">
      <c r="A148" s="2"/>
      <c r="B148" s="2"/>
      <c r="C148" s="27" t="s">
        <v>609</v>
      </c>
      <c r="D148" s="2">
        <v>12</v>
      </c>
      <c r="E148" s="2">
        <v>96</v>
      </c>
      <c r="F148" s="2">
        <v>1152</v>
      </c>
      <c r="G148" s="38"/>
      <c r="H148" s="56" t="s">
        <v>403</v>
      </c>
      <c r="I148" s="104" t="s">
        <v>610</v>
      </c>
      <c r="J148" s="56" t="s">
        <v>597</v>
      </c>
      <c r="K148" s="56" t="s">
        <v>611</v>
      </c>
      <c r="L148">
        <v>6</v>
      </c>
      <c r="M148" t="s">
        <v>599</v>
      </c>
    </row>
    <row r="149" spans="1:13" x14ac:dyDescent="0.3">
      <c r="A149" s="2"/>
      <c r="B149" s="2"/>
      <c r="C149" s="27" t="s">
        <v>612</v>
      </c>
      <c r="D149" s="2">
        <v>12</v>
      </c>
      <c r="E149" s="2">
        <v>128</v>
      </c>
      <c r="F149" s="2">
        <v>1536</v>
      </c>
      <c r="G149" s="38"/>
      <c r="H149" s="56" t="s">
        <v>403</v>
      </c>
      <c r="I149" s="104" t="s">
        <v>613</v>
      </c>
      <c r="J149" s="56" t="s">
        <v>597</v>
      </c>
      <c r="K149" s="56" t="s">
        <v>614</v>
      </c>
      <c r="L149">
        <v>6</v>
      </c>
      <c r="M149" t="s">
        <v>599</v>
      </c>
    </row>
    <row r="150" spans="1:13" x14ac:dyDescent="0.3">
      <c r="A150" s="2"/>
      <c r="B150" s="2"/>
      <c r="C150" s="27" t="s">
        <v>615</v>
      </c>
      <c r="D150" s="2">
        <v>12</v>
      </c>
      <c r="E150" s="2">
        <v>96</v>
      </c>
      <c r="F150" s="2">
        <v>1152</v>
      </c>
      <c r="G150" s="38"/>
      <c r="H150" s="56" t="s">
        <v>403</v>
      </c>
      <c r="I150" s="104" t="s">
        <v>616</v>
      </c>
      <c r="J150" s="56" t="s">
        <v>24</v>
      </c>
      <c r="K150" s="56" t="s">
        <v>617</v>
      </c>
      <c r="L150">
        <v>6</v>
      </c>
      <c r="M150" t="s">
        <v>25</v>
      </c>
    </row>
    <row r="151" spans="1:13" x14ac:dyDescent="0.3">
      <c r="A151" s="2"/>
      <c r="B151" s="2"/>
      <c r="C151" s="27" t="s">
        <v>618</v>
      </c>
      <c r="D151" s="2">
        <v>12</v>
      </c>
      <c r="E151" s="2">
        <v>128</v>
      </c>
      <c r="F151" s="2">
        <v>1536</v>
      </c>
      <c r="G151" s="38"/>
      <c r="H151" s="56" t="s">
        <v>403</v>
      </c>
      <c r="I151" s="104" t="s">
        <v>619</v>
      </c>
      <c r="J151" s="56" t="s">
        <v>24</v>
      </c>
      <c r="K151" s="56" t="s">
        <v>614</v>
      </c>
      <c r="L151">
        <v>6</v>
      </c>
      <c r="M151" t="s">
        <v>25</v>
      </c>
    </row>
    <row r="152" spans="1:13" x14ac:dyDescent="0.3">
      <c r="A152" s="2"/>
      <c r="B152" s="2"/>
      <c r="C152" s="27" t="s">
        <v>620</v>
      </c>
      <c r="D152" s="2">
        <v>12</v>
      </c>
      <c r="E152" s="2">
        <v>128</v>
      </c>
      <c r="F152" s="2">
        <v>1536</v>
      </c>
      <c r="G152" s="38"/>
      <c r="H152" s="56" t="s">
        <v>403</v>
      </c>
      <c r="I152" s="104" t="s">
        <v>619</v>
      </c>
      <c r="J152" s="56" t="s">
        <v>24</v>
      </c>
      <c r="K152" s="56" t="s">
        <v>621</v>
      </c>
      <c r="L152">
        <v>6</v>
      </c>
      <c r="M152" t="s">
        <v>25</v>
      </c>
    </row>
    <row r="153" spans="1:13" x14ac:dyDescent="0.3">
      <c r="A153" s="2"/>
      <c r="B153" s="2"/>
      <c r="C153" s="27" t="s">
        <v>622</v>
      </c>
      <c r="D153" s="2">
        <v>12</v>
      </c>
      <c r="E153" s="2">
        <v>128</v>
      </c>
      <c r="F153" s="2">
        <v>1536</v>
      </c>
      <c r="G153" s="38"/>
      <c r="H153" s="56" t="s">
        <v>403</v>
      </c>
      <c r="I153" s="104" t="s">
        <v>623</v>
      </c>
      <c r="J153" s="56" t="s">
        <v>597</v>
      </c>
      <c r="K153" s="56" t="s">
        <v>624</v>
      </c>
      <c r="L153">
        <v>6</v>
      </c>
      <c r="M153" t="s">
        <v>599</v>
      </c>
    </row>
    <row r="154" spans="1:13" x14ac:dyDescent="0.3">
      <c r="A154" s="2"/>
      <c r="B154" s="2"/>
      <c r="C154" s="27" t="s">
        <v>625</v>
      </c>
      <c r="D154" s="2">
        <v>12</v>
      </c>
      <c r="E154" s="2">
        <v>128</v>
      </c>
      <c r="F154" s="2">
        <v>1536</v>
      </c>
      <c r="G154" s="38"/>
      <c r="H154" s="56" t="s">
        <v>403</v>
      </c>
      <c r="I154" s="104" t="s">
        <v>623</v>
      </c>
      <c r="J154" s="56" t="s">
        <v>597</v>
      </c>
      <c r="K154" s="56" t="s">
        <v>601</v>
      </c>
      <c r="L154">
        <v>6</v>
      </c>
      <c r="M154" t="s">
        <v>599</v>
      </c>
    </row>
    <row r="155" spans="1:13" x14ac:dyDescent="0.3">
      <c r="A155" s="2"/>
      <c r="B155" s="2"/>
      <c r="C155" s="105" t="s">
        <v>626</v>
      </c>
      <c r="D155" s="105">
        <v>12</v>
      </c>
      <c r="E155" s="105">
        <v>128</v>
      </c>
      <c r="F155" s="105">
        <v>1536</v>
      </c>
      <c r="G155" s="38"/>
      <c r="H155" s="56" t="s">
        <v>403</v>
      </c>
      <c r="I155" s="104" t="s">
        <v>619</v>
      </c>
      <c r="J155" s="56" t="s">
        <v>24</v>
      </c>
      <c r="K155" s="56" t="s">
        <v>627</v>
      </c>
      <c r="L155">
        <v>6</v>
      </c>
      <c r="M155" t="s">
        <v>25</v>
      </c>
    </row>
    <row r="156" spans="1:13" x14ac:dyDescent="0.3">
      <c r="A156" s="2"/>
      <c r="B156" s="2"/>
      <c r="C156" s="27" t="s">
        <v>628</v>
      </c>
      <c r="D156" s="2">
        <v>12</v>
      </c>
      <c r="E156" s="2">
        <v>128</v>
      </c>
      <c r="F156" s="2">
        <v>1536</v>
      </c>
      <c r="G156" s="38"/>
      <c r="H156" s="56" t="s">
        <v>403</v>
      </c>
      <c r="I156" s="104" t="s">
        <v>629</v>
      </c>
      <c r="J156" s="56" t="s">
        <v>24</v>
      </c>
      <c r="K156" s="56" t="s">
        <v>614</v>
      </c>
      <c r="L156">
        <v>6</v>
      </c>
      <c r="M156" t="s">
        <v>25</v>
      </c>
    </row>
    <row r="157" spans="1:13" x14ac:dyDescent="0.3">
      <c r="A157" s="2"/>
      <c r="B157" s="2"/>
      <c r="C157" s="27" t="s">
        <v>630</v>
      </c>
      <c r="D157" s="2">
        <v>12</v>
      </c>
      <c r="E157" s="2">
        <v>96</v>
      </c>
      <c r="F157" s="2">
        <v>1152</v>
      </c>
      <c r="G157" s="38"/>
      <c r="H157" s="56" t="s">
        <v>403</v>
      </c>
      <c r="I157" s="104" t="s">
        <v>631</v>
      </c>
      <c r="J157" s="56" t="s">
        <v>597</v>
      </c>
      <c r="K157" s="56" t="s">
        <v>632</v>
      </c>
      <c r="L157">
        <v>6</v>
      </c>
      <c r="M157" t="s">
        <v>599</v>
      </c>
    </row>
    <row r="158" spans="1:13" x14ac:dyDescent="0.3">
      <c r="A158" s="2"/>
      <c r="B158" s="2"/>
      <c r="C158" s="27" t="s">
        <v>633</v>
      </c>
      <c r="D158" s="2">
        <v>12</v>
      </c>
      <c r="E158" s="2">
        <v>96</v>
      </c>
      <c r="F158" s="2">
        <v>1152</v>
      </c>
      <c r="G158" s="38"/>
      <c r="H158" s="56" t="s">
        <v>403</v>
      </c>
      <c r="I158" s="104" t="s">
        <v>631</v>
      </c>
      <c r="J158" s="56" t="s">
        <v>597</v>
      </c>
      <c r="K158" s="56" t="s">
        <v>634</v>
      </c>
      <c r="L158">
        <v>6</v>
      </c>
      <c r="M158" t="s">
        <v>599</v>
      </c>
    </row>
    <row r="159" spans="1:13" x14ac:dyDescent="0.3">
      <c r="A159" s="13" t="s">
        <v>635</v>
      </c>
      <c r="B159" s="13"/>
      <c r="C159" s="13"/>
      <c r="D159" s="13"/>
      <c r="E159" s="13"/>
      <c r="F159" s="13">
        <f>SUM(F143:F158)</f>
        <v>23040</v>
      </c>
      <c r="G159" s="25"/>
    </row>
    <row r="160" spans="1:13" s="26" customFormat="1" x14ac:dyDescent="0.3">
      <c r="A160" s="77"/>
      <c r="B160" s="77"/>
      <c r="C160" s="77"/>
      <c r="D160" s="77"/>
      <c r="E160" s="212"/>
      <c r="F160" s="212"/>
      <c r="G160" s="77"/>
      <c r="I160" s="208"/>
    </row>
    <row r="161" spans="1:13" x14ac:dyDescent="0.3">
      <c r="A161" s="229" t="s">
        <v>636</v>
      </c>
      <c r="B161" s="230"/>
      <c r="C161" s="230"/>
      <c r="D161" s="230"/>
      <c r="E161" s="230"/>
      <c r="F161" s="231"/>
      <c r="G161" s="25"/>
    </row>
    <row r="162" spans="1:13" x14ac:dyDescent="0.3">
      <c r="A162" s="56"/>
      <c r="B162" s="56"/>
      <c r="C162" s="106" t="s">
        <v>637</v>
      </c>
      <c r="D162" s="106">
        <v>12</v>
      </c>
      <c r="E162" s="106">
        <v>64</v>
      </c>
      <c r="F162" s="106"/>
      <c r="G162" s="38"/>
      <c r="H162" s="56" t="s">
        <v>403</v>
      </c>
      <c r="I162" s="104" t="s">
        <v>638</v>
      </c>
      <c r="J162" s="56" t="s">
        <v>24</v>
      </c>
      <c r="K162" s="56" t="s">
        <v>639</v>
      </c>
      <c r="L162">
        <v>6</v>
      </c>
      <c r="M162" t="s">
        <v>25</v>
      </c>
    </row>
    <row r="163" spans="1:13" x14ac:dyDescent="0.3">
      <c r="A163" s="80" t="s">
        <v>366</v>
      </c>
      <c r="B163" s="80"/>
      <c r="C163" s="80"/>
      <c r="D163" s="80"/>
      <c r="E163" s="80"/>
      <c r="F163" s="80"/>
      <c r="G163" s="81"/>
    </row>
    <row r="164" spans="1:13" s="26" customFormat="1" x14ac:dyDescent="0.3">
      <c r="E164"/>
      <c r="F164"/>
      <c r="I164" s="208"/>
    </row>
    <row r="165" spans="1:13" x14ac:dyDescent="0.3">
      <c r="A165" s="227" t="s">
        <v>640</v>
      </c>
      <c r="B165" s="228"/>
      <c r="C165" s="228"/>
      <c r="D165" s="228"/>
      <c r="E165" s="228"/>
      <c r="F165" s="228"/>
      <c r="G165" s="228"/>
    </row>
    <row r="166" spans="1:13" x14ac:dyDescent="0.3">
      <c r="A166" s="2"/>
      <c r="B166" s="2"/>
      <c r="C166" s="27" t="s">
        <v>641</v>
      </c>
      <c r="D166" s="2">
        <v>12</v>
      </c>
      <c r="E166" s="2">
        <v>96</v>
      </c>
      <c r="F166" s="2">
        <v>1152</v>
      </c>
      <c r="G166" s="66" t="s">
        <v>642</v>
      </c>
      <c r="H166" s="56" t="s">
        <v>403</v>
      </c>
      <c r="I166" s="104" t="s">
        <v>643</v>
      </c>
      <c r="J166" s="56" t="s">
        <v>597</v>
      </c>
      <c r="K166" s="56" t="s">
        <v>644</v>
      </c>
      <c r="L166">
        <v>6</v>
      </c>
      <c r="M166" t="s">
        <v>599</v>
      </c>
    </row>
    <row r="167" spans="1:13" x14ac:dyDescent="0.3">
      <c r="A167" s="2"/>
      <c r="B167" s="2"/>
      <c r="C167" s="27" t="s">
        <v>645</v>
      </c>
      <c r="D167" s="2">
        <v>12</v>
      </c>
      <c r="E167" s="2">
        <v>96</v>
      </c>
      <c r="F167" s="2">
        <v>1152</v>
      </c>
      <c r="G167" s="66" t="s">
        <v>646</v>
      </c>
      <c r="H167" s="56" t="s">
        <v>403</v>
      </c>
      <c r="I167" s="104" t="s">
        <v>643</v>
      </c>
      <c r="J167" s="56" t="s">
        <v>24</v>
      </c>
      <c r="K167" s="56" t="s">
        <v>647</v>
      </c>
      <c r="L167">
        <v>6</v>
      </c>
      <c r="M167" t="s">
        <v>25</v>
      </c>
    </row>
    <row r="168" spans="1:13" x14ac:dyDescent="0.3">
      <c r="A168" s="2"/>
      <c r="B168" s="2"/>
      <c r="C168" s="27" t="s">
        <v>648</v>
      </c>
      <c r="D168" s="2">
        <v>12</v>
      </c>
      <c r="E168" s="2">
        <v>96</v>
      </c>
      <c r="F168" s="2">
        <v>1152</v>
      </c>
      <c r="G168" s="66" t="s">
        <v>412</v>
      </c>
      <c r="H168" s="56" t="s">
        <v>403</v>
      </c>
      <c r="I168" s="104" t="s">
        <v>643</v>
      </c>
      <c r="J168" s="56" t="s">
        <v>24</v>
      </c>
      <c r="K168" s="56" t="s">
        <v>649</v>
      </c>
      <c r="L168">
        <v>6</v>
      </c>
      <c r="M168" t="s">
        <v>25</v>
      </c>
    </row>
    <row r="169" spans="1:13" x14ac:dyDescent="0.3">
      <c r="A169" s="2"/>
      <c r="B169" s="2"/>
      <c r="C169" s="70" t="s">
        <v>650</v>
      </c>
      <c r="D169" s="2">
        <v>12</v>
      </c>
      <c r="E169" s="2">
        <v>96</v>
      </c>
      <c r="F169" s="2">
        <v>1152</v>
      </c>
      <c r="G169" s="66" t="s">
        <v>551</v>
      </c>
      <c r="H169" s="56" t="s">
        <v>403</v>
      </c>
      <c r="I169" s="104" t="s">
        <v>651</v>
      </c>
      <c r="J169" s="56" t="s">
        <v>24</v>
      </c>
      <c r="K169" s="56" t="s">
        <v>652</v>
      </c>
      <c r="L169">
        <v>6</v>
      </c>
      <c r="M169" t="s">
        <v>25</v>
      </c>
    </row>
    <row r="170" spans="1:13" x14ac:dyDescent="0.3">
      <c r="A170" s="2"/>
      <c r="B170" s="66"/>
      <c r="C170" s="71" t="s">
        <v>653</v>
      </c>
      <c r="D170" s="69">
        <v>12</v>
      </c>
      <c r="E170" s="2">
        <v>96</v>
      </c>
      <c r="F170" s="2">
        <v>1152</v>
      </c>
      <c r="G170" s="38"/>
      <c r="H170" s="56" t="s">
        <v>403</v>
      </c>
      <c r="I170" s="104" t="s">
        <v>654</v>
      </c>
      <c r="J170" s="56" t="s">
        <v>597</v>
      </c>
      <c r="K170" s="56" t="s">
        <v>655</v>
      </c>
      <c r="L170">
        <v>6</v>
      </c>
      <c r="M170" t="s">
        <v>599</v>
      </c>
    </row>
    <row r="171" spans="1:13" x14ac:dyDescent="0.3">
      <c r="A171" s="2"/>
      <c r="B171" s="66"/>
      <c r="C171" s="71" t="s">
        <v>656</v>
      </c>
      <c r="D171" s="69">
        <v>12</v>
      </c>
      <c r="E171" s="2">
        <v>96</v>
      </c>
      <c r="F171" s="2">
        <v>1152</v>
      </c>
      <c r="G171" s="38"/>
      <c r="H171" s="56" t="s">
        <v>403</v>
      </c>
      <c r="I171" s="104" t="s">
        <v>643</v>
      </c>
      <c r="J171" s="56" t="s">
        <v>597</v>
      </c>
      <c r="K171" s="56" t="s">
        <v>657</v>
      </c>
      <c r="L171">
        <v>6</v>
      </c>
      <c r="M171" t="s">
        <v>599</v>
      </c>
    </row>
    <row r="172" spans="1:13" x14ac:dyDescent="0.3">
      <c r="A172" s="2"/>
      <c r="B172" s="66"/>
      <c r="C172" s="71" t="s">
        <v>658</v>
      </c>
      <c r="D172" s="69">
        <v>12</v>
      </c>
      <c r="E172" s="2">
        <v>96</v>
      </c>
      <c r="F172" s="2">
        <v>1152</v>
      </c>
      <c r="G172" s="38"/>
      <c r="H172" s="56" t="s">
        <v>403</v>
      </c>
      <c r="I172" s="104" t="s">
        <v>659</v>
      </c>
      <c r="J172" s="56" t="s">
        <v>597</v>
      </c>
      <c r="K172" s="56" t="s">
        <v>644</v>
      </c>
      <c r="L172">
        <v>6</v>
      </c>
      <c r="M172" t="s">
        <v>599</v>
      </c>
    </row>
    <row r="173" spans="1:13" x14ac:dyDescent="0.3">
      <c r="A173" s="2"/>
      <c r="B173" s="2"/>
      <c r="C173" s="68" t="s">
        <v>660</v>
      </c>
      <c r="D173" s="2">
        <v>12</v>
      </c>
      <c r="E173" s="2">
        <v>96</v>
      </c>
      <c r="F173" s="2">
        <v>1152</v>
      </c>
      <c r="G173" s="38"/>
      <c r="H173" s="56" t="s">
        <v>403</v>
      </c>
      <c r="I173" s="104" t="s">
        <v>643</v>
      </c>
      <c r="J173" s="56" t="s">
        <v>597</v>
      </c>
      <c r="K173" s="56" t="s">
        <v>657</v>
      </c>
      <c r="L173">
        <v>6</v>
      </c>
      <c r="M173" t="s">
        <v>599</v>
      </c>
    </row>
    <row r="174" spans="1:13" x14ac:dyDescent="0.3">
      <c r="A174" s="2"/>
      <c r="B174" s="2"/>
      <c r="C174" s="27" t="s">
        <v>661</v>
      </c>
      <c r="D174" s="2">
        <v>12</v>
      </c>
      <c r="E174" s="2">
        <v>96</v>
      </c>
      <c r="F174" s="2">
        <v>1152</v>
      </c>
      <c r="G174" s="38"/>
      <c r="H174" s="56" t="s">
        <v>403</v>
      </c>
      <c r="I174" s="104" t="s">
        <v>662</v>
      </c>
      <c r="J174" s="56" t="s">
        <v>597</v>
      </c>
      <c r="K174" s="56" t="s">
        <v>655</v>
      </c>
      <c r="L174">
        <v>6</v>
      </c>
      <c r="M174" t="s">
        <v>599</v>
      </c>
    </row>
    <row r="175" spans="1:13" x14ac:dyDescent="0.3">
      <c r="A175" s="2"/>
      <c r="B175" s="2"/>
      <c r="C175" s="27" t="s">
        <v>663</v>
      </c>
      <c r="D175" s="2">
        <v>12</v>
      </c>
      <c r="E175" s="2">
        <v>96</v>
      </c>
      <c r="F175" s="2">
        <v>1152</v>
      </c>
      <c r="G175" s="38"/>
      <c r="H175" s="56" t="s">
        <v>403</v>
      </c>
      <c r="I175" s="104" t="s">
        <v>654</v>
      </c>
      <c r="J175" s="56" t="s">
        <v>597</v>
      </c>
      <c r="K175" s="56" t="s">
        <v>644</v>
      </c>
      <c r="L175">
        <v>6</v>
      </c>
      <c r="M175" t="s">
        <v>599</v>
      </c>
    </row>
    <row r="176" spans="1:13" x14ac:dyDescent="0.3">
      <c r="A176" s="2"/>
      <c r="B176" s="2"/>
      <c r="C176" s="27" t="s">
        <v>664</v>
      </c>
      <c r="D176" s="2">
        <v>12</v>
      </c>
      <c r="E176" s="2">
        <v>96</v>
      </c>
      <c r="F176" s="2">
        <v>1152</v>
      </c>
      <c r="G176" s="38"/>
      <c r="H176" s="56" t="s">
        <v>403</v>
      </c>
      <c r="I176" s="104" t="s">
        <v>643</v>
      </c>
      <c r="J176" s="56" t="s">
        <v>597</v>
      </c>
      <c r="K176" s="56" t="s">
        <v>655</v>
      </c>
      <c r="L176">
        <v>6</v>
      </c>
      <c r="M176" t="s">
        <v>599</v>
      </c>
    </row>
    <row r="177" spans="1:13" x14ac:dyDescent="0.3">
      <c r="A177" s="2"/>
      <c r="B177" s="2"/>
      <c r="C177" s="27" t="s">
        <v>665</v>
      </c>
      <c r="D177" s="2">
        <v>12</v>
      </c>
      <c r="E177" s="2">
        <v>96</v>
      </c>
      <c r="F177" s="2">
        <v>1152</v>
      </c>
      <c r="G177" s="38"/>
      <c r="H177" s="56" t="s">
        <v>403</v>
      </c>
      <c r="I177" s="104" t="s">
        <v>651</v>
      </c>
      <c r="J177" s="56" t="s">
        <v>597</v>
      </c>
      <c r="K177" s="56" t="s">
        <v>644</v>
      </c>
      <c r="L177">
        <v>6</v>
      </c>
      <c r="M177" t="s">
        <v>599</v>
      </c>
    </row>
    <row r="178" spans="1:13" x14ac:dyDescent="0.3">
      <c r="A178" s="2"/>
      <c r="B178" s="2"/>
      <c r="C178" s="27" t="s">
        <v>666</v>
      </c>
      <c r="D178" s="2">
        <v>12</v>
      </c>
      <c r="E178" s="2">
        <v>96</v>
      </c>
      <c r="F178" s="2">
        <v>1152</v>
      </c>
      <c r="G178" s="38"/>
      <c r="H178" s="56" t="s">
        <v>403</v>
      </c>
      <c r="I178" s="104" t="s">
        <v>659</v>
      </c>
      <c r="J178" s="56" t="s">
        <v>24</v>
      </c>
      <c r="K178" s="56" t="s">
        <v>667</v>
      </c>
      <c r="L178">
        <v>6</v>
      </c>
      <c r="M178" t="s">
        <v>25</v>
      </c>
    </row>
    <row r="179" spans="1:13" x14ac:dyDescent="0.3">
      <c r="A179" s="2"/>
      <c r="B179" s="2"/>
      <c r="C179" s="27" t="s">
        <v>668</v>
      </c>
      <c r="D179" s="2">
        <v>12</v>
      </c>
      <c r="E179" s="2">
        <v>96</v>
      </c>
      <c r="F179" s="2">
        <v>1152</v>
      </c>
      <c r="G179" s="38"/>
      <c r="H179" s="56" t="s">
        <v>403</v>
      </c>
      <c r="I179" s="104" t="s">
        <v>659</v>
      </c>
      <c r="J179" s="56" t="s">
        <v>24</v>
      </c>
      <c r="K179" s="56" t="s">
        <v>669</v>
      </c>
      <c r="L179">
        <v>6</v>
      </c>
      <c r="M179" t="s">
        <v>25</v>
      </c>
    </row>
    <row r="180" spans="1:13" x14ac:dyDescent="0.3">
      <c r="A180" s="2"/>
      <c r="B180" s="2"/>
      <c r="C180" s="27" t="s">
        <v>670</v>
      </c>
      <c r="D180" s="2">
        <v>12</v>
      </c>
      <c r="E180" s="2">
        <v>96</v>
      </c>
      <c r="F180" s="2">
        <v>1152</v>
      </c>
      <c r="G180" s="38"/>
      <c r="H180" s="56" t="s">
        <v>403</v>
      </c>
      <c r="I180" s="104" t="s">
        <v>671</v>
      </c>
      <c r="J180" s="56" t="s">
        <v>597</v>
      </c>
      <c r="K180" s="56" t="s">
        <v>655</v>
      </c>
      <c r="L180">
        <v>6</v>
      </c>
      <c r="M180" t="s">
        <v>599</v>
      </c>
    </row>
    <row r="181" spans="1:13" x14ac:dyDescent="0.3">
      <c r="A181" s="2"/>
      <c r="B181" s="2"/>
      <c r="C181" s="27" t="s">
        <v>672</v>
      </c>
      <c r="D181" s="2">
        <v>12</v>
      </c>
      <c r="E181" s="2">
        <v>96</v>
      </c>
      <c r="F181" s="2">
        <v>1152</v>
      </c>
      <c r="G181" s="38"/>
      <c r="H181" s="56" t="s">
        <v>403</v>
      </c>
      <c r="I181" s="104" t="s">
        <v>643</v>
      </c>
      <c r="J181" s="56" t="s">
        <v>597</v>
      </c>
      <c r="K181" s="56" t="s">
        <v>644</v>
      </c>
      <c r="L181">
        <v>6</v>
      </c>
      <c r="M181" t="s">
        <v>599</v>
      </c>
    </row>
    <row r="182" spans="1:13" x14ac:dyDescent="0.3">
      <c r="A182" s="2"/>
      <c r="B182" s="2"/>
      <c r="C182" s="27" t="s">
        <v>673</v>
      </c>
      <c r="D182" s="2">
        <v>12</v>
      </c>
      <c r="E182" s="2">
        <v>96</v>
      </c>
      <c r="F182" s="2">
        <v>1152</v>
      </c>
      <c r="G182" s="38"/>
      <c r="H182" s="56" t="s">
        <v>403</v>
      </c>
      <c r="I182" s="104" t="s">
        <v>674</v>
      </c>
      <c r="J182" s="56" t="s">
        <v>597</v>
      </c>
      <c r="K182" s="56" t="s">
        <v>644</v>
      </c>
      <c r="L182">
        <v>6</v>
      </c>
      <c r="M182" t="s">
        <v>599</v>
      </c>
    </row>
    <row r="183" spans="1:13" x14ac:dyDescent="0.3">
      <c r="A183" s="2"/>
      <c r="B183" s="2"/>
      <c r="C183" s="27" t="s">
        <v>675</v>
      </c>
      <c r="D183" s="2">
        <v>12</v>
      </c>
      <c r="E183" s="2">
        <v>96</v>
      </c>
      <c r="F183" s="2">
        <v>1152</v>
      </c>
      <c r="G183" s="38"/>
      <c r="H183" s="56" t="s">
        <v>403</v>
      </c>
      <c r="I183" s="104" t="s">
        <v>643</v>
      </c>
      <c r="J183" s="56" t="s">
        <v>24</v>
      </c>
      <c r="K183" s="56" t="s">
        <v>669</v>
      </c>
      <c r="L183">
        <v>6</v>
      </c>
      <c r="M183" t="s">
        <v>25</v>
      </c>
    </row>
    <row r="184" spans="1:13" x14ac:dyDescent="0.3">
      <c r="A184" s="2"/>
      <c r="B184" s="2"/>
      <c r="C184" s="27" t="s">
        <v>676</v>
      </c>
      <c r="D184" s="2">
        <v>12</v>
      </c>
      <c r="E184" s="2">
        <v>96</v>
      </c>
      <c r="F184" s="2">
        <v>1152</v>
      </c>
      <c r="G184" s="38"/>
      <c r="H184" s="56" t="s">
        <v>403</v>
      </c>
      <c r="I184" s="104" t="s">
        <v>677</v>
      </c>
      <c r="J184" s="56" t="s">
        <v>597</v>
      </c>
      <c r="K184" s="56" t="s">
        <v>655</v>
      </c>
      <c r="L184">
        <v>6</v>
      </c>
      <c r="M184" t="s">
        <v>599</v>
      </c>
    </row>
    <row r="185" spans="1:13" x14ac:dyDescent="0.3">
      <c r="A185" s="2"/>
      <c r="B185" s="2"/>
      <c r="C185" s="27" t="s">
        <v>678</v>
      </c>
      <c r="D185" s="2">
        <v>12</v>
      </c>
      <c r="E185" s="2">
        <v>96</v>
      </c>
      <c r="F185" s="2">
        <v>1152</v>
      </c>
      <c r="G185" s="38"/>
      <c r="H185" s="56" t="s">
        <v>403</v>
      </c>
      <c r="I185" s="104" t="s">
        <v>651</v>
      </c>
      <c r="J185" s="56" t="s">
        <v>597</v>
      </c>
      <c r="K185" s="56" t="s">
        <v>644</v>
      </c>
      <c r="L185">
        <v>6</v>
      </c>
      <c r="M185" t="s">
        <v>599</v>
      </c>
    </row>
    <row r="186" spans="1:13" x14ac:dyDescent="0.3">
      <c r="A186" s="2"/>
      <c r="B186" s="2"/>
      <c r="C186" s="27" t="s">
        <v>679</v>
      </c>
      <c r="D186" s="2">
        <v>12</v>
      </c>
      <c r="E186" s="2">
        <v>96</v>
      </c>
      <c r="F186" s="2">
        <v>1152</v>
      </c>
      <c r="G186" s="38"/>
      <c r="H186" s="56" t="s">
        <v>403</v>
      </c>
      <c r="I186" s="104" t="s">
        <v>674</v>
      </c>
      <c r="J186" s="56" t="s">
        <v>597</v>
      </c>
      <c r="K186" s="56" t="s">
        <v>644</v>
      </c>
      <c r="L186">
        <v>6</v>
      </c>
      <c r="M186" t="s">
        <v>599</v>
      </c>
    </row>
    <row r="187" spans="1:13" x14ac:dyDescent="0.3">
      <c r="A187" s="14" t="s">
        <v>680</v>
      </c>
      <c r="B187" s="14"/>
      <c r="C187" s="14"/>
      <c r="D187" s="14"/>
      <c r="E187" s="14"/>
      <c r="F187" s="14">
        <f>SUM(F166:F186)</f>
        <v>24192</v>
      </c>
      <c r="G187" s="46"/>
    </row>
    <row r="188" spans="1:13" s="26" customFormat="1" x14ac:dyDescent="0.3">
      <c r="A188" s="77"/>
      <c r="B188" s="77"/>
      <c r="C188" s="77"/>
      <c r="D188" s="77"/>
      <c r="E188" s="212"/>
      <c r="F188" s="212"/>
      <c r="G188" s="77"/>
      <c r="I188" s="208"/>
    </row>
    <row r="189" spans="1:13" x14ac:dyDescent="0.3">
      <c r="A189" s="82" t="s">
        <v>681</v>
      </c>
      <c r="B189" s="82"/>
      <c r="C189" s="82"/>
      <c r="D189" s="82"/>
      <c r="E189" s="82"/>
      <c r="F189" s="82"/>
      <c r="G189" s="46"/>
    </row>
    <row r="190" spans="1:13" s="26" customFormat="1" x14ac:dyDescent="0.3">
      <c r="A190" s="83"/>
      <c r="B190" s="83"/>
      <c r="C190" s="204" t="s">
        <v>682</v>
      </c>
      <c r="D190" s="204">
        <v>12</v>
      </c>
      <c r="E190" s="204">
        <v>64</v>
      </c>
      <c r="F190" s="204"/>
      <c r="G190" s="77"/>
      <c r="H190" s="71" t="s">
        <v>403</v>
      </c>
      <c r="I190" s="108" t="s">
        <v>584</v>
      </c>
      <c r="J190" s="71" t="s">
        <v>385</v>
      </c>
      <c r="K190" s="71" t="s">
        <v>453</v>
      </c>
      <c r="L190" s="26">
        <v>6</v>
      </c>
      <c r="M190" t="s">
        <v>505</v>
      </c>
    </row>
    <row r="191" spans="1:13" s="26" customFormat="1" x14ac:dyDescent="0.3">
      <c r="A191" s="83"/>
      <c r="B191" s="83"/>
      <c r="C191" s="204" t="s">
        <v>683</v>
      </c>
      <c r="D191" s="204">
        <v>12</v>
      </c>
      <c r="E191" s="204">
        <v>64</v>
      </c>
      <c r="F191" s="204"/>
      <c r="G191" s="77"/>
      <c r="H191" s="71" t="s">
        <v>403</v>
      </c>
      <c r="I191" s="108" t="s">
        <v>638</v>
      </c>
      <c r="J191" s="71" t="s">
        <v>385</v>
      </c>
      <c r="K191" s="71" t="s">
        <v>453</v>
      </c>
      <c r="L191" s="26">
        <v>6</v>
      </c>
      <c r="M191" t="s">
        <v>505</v>
      </c>
    </row>
    <row r="192" spans="1:13" s="26" customFormat="1" x14ac:dyDescent="0.3">
      <c r="A192" s="83"/>
      <c r="B192" s="83"/>
      <c r="C192" s="204" t="s">
        <v>684</v>
      </c>
      <c r="D192" s="204">
        <v>12</v>
      </c>
      <c r="E192" s="204">
        <v>64</v>
      </c>
      <c r="F192" s="204"/>
      <c r="G192" s="77"/>
      <c r="H192" s="71" t="s">
        <v>403</v>
      </c>
      <c r="I192" s="108" t="s">
        <v>588</v>
      </c>
      <c r="J192" s="71" t="s">
        <v>385</v>
      </c>
      <c r="K192" s="71" t="s">
        <v>453</v>
      </c>
      <c r="L192" s="26">
        <v>6</v>
      </c>
      <c r="M192" t="s">
        <v>505</v>
      </c>
    </row>
    <row r="193" spans="1:13" s="26" customFormat="1" x14ac:dyDescent="0.3">
      <c r="A193" s="84" t="s">
        <v>366</v>
      </c>
      <c r="B193" s="84"/>
      <c r="C193" s="84"/>
      <c r="D193" s="84"/>
      <c r="E193" s="84"/>
      <c r="F193" s="84"/>
      <c r="G193" s="85"/>
      <c r="I193" s="208"/>
    </row>
    <row r="194" spans="1:13" x14ac:dyDescent="0.3">
      <c r="A194" s="56"/>
      <c r="B194" s="56"/>
      <c r="C194" s="56"/>
      <c r="D194" s="56"/>
      <c r="E194" s="56"/>
      <c r="F194" s="56"/>
    </row>
    <row r="195" spans="1:13" x14ac:dyDescent="0.3">
      <c r="A195" s="38"/>
      <c r="B195" s="38"/>
      <c r="C195" s="38"/>
      <c r="D195" s="38"/>
    </row>
    <row r="196" spans="1:13" x14ac:dyDescent="0.3">
      <c r="A196" s="87" t="s">
        <v>685</v>
      </c>
      <c r="B196" s="87"/>
      <c r="C196" s="87"/>
      <c r="D196" s="87"/>
      <c r="E196" s="87"/>
      <c r="F196" s="87"/>
      <c r="G196" s="86"/>
    </row>
    <row r="197" spans="1:13" x14ac:dyDescent="0.3">
      <c r="A197" s="56"/>
      <c r="B197" s="56"/>
      <c r="C197" s="106" t="s">
        <v>686</v>
      </c>
      <c r="D197" s="106">
        <v>12</v>
      </c>
      <c r="E197" s="106">
        <v>80</v>
      </c>
      <c r="F197" s="106"/>
      <c r="H197" s="56" t="s">
        <v>499</v>
      </c>
      <c r="I197" s="104">
        <v>126</v>
      </c>
      <c r="J197" s="56" t="s">
        <v>18</v>
      </c>
      <c r="K197" s="56" t="s">
        <v>687</v>
      </c>
      <c r="L197">
        <v>6</v>
      </c>
      <c r="M197" t="s">
        <v>20</v>
      </c>
    </row>
    <row r="198" spans="1:13" x14ac:dyDescent="0.3">
      <c r="A198" s="56"/>
      <c r="B198" s="56"/>
      <c r="C198" s="106" t="s">
        <v>688</v>
      </c>
      <c r="D198" s="106">
        <v>12</v>
      </c>
      <c r="E198" s="106">
        <v>80</v>
      </c>
      <c r="F198" s="106"/>
      <c r="H198" s="56" t="s">
        <v>499</v>
      </c>
      <c r="I198" s="104">
        <v>126</v>
      </c>
      <c r="J198" s="56" t="s">
        <v>18</v>
      </c>
      <c r="K198" s="56" t="s">
        <v>689</v>
      </c>
      <c r="L198">
        <v>6</v>
      </c>
      <c r="M198" t="s">
        <v>20</v>
      </c>
    </row>
    <row r="199" spans="1:13" x14ac:dyDescent="0.3">
      <c r="A199" s="56"/>
      <c r="B199" s="56"/>
      <c r="C199" s="106" t="s">
        <v>690</v>
      </c>
      <c r="D199" s="106">
        <v>12</v>
      </c>
      <c r="E199" s="106">
        <v>80</v>
      </c>
      <c r="F199" s="106"/>
      <c r="H199" s="56" t="s">
        <v>499</v>
      </c>
      <c r="I199" s="104">
        <v>126</v>
      </c>
      <c r="J199" s="56" t="s">
        <v>24</v>
      </c>
      <c r="K199" s="56" t="s">
        <v>689</v>
      </c>
      <c r="L199">
        <v>6</v>
      </c>
      <c r="M199" t="s">
        <v>25</v>
      </c>
    </row>
    <row r="200" spans="1:13" x14ac:dyDescent="0.3">
      <c r="A200" s="87" t="s">
        <v>366</v>
      </c>
      <c r="B200" s="87"/>
      <c r="C200" s="87"/>
      <c r="D200" s="87"/>
      <c r="E200" s="87"/>
      <c r="F200" s="87"/>
      <c r="G200" s="86"/>
    </row>
    <row r="201" spans="1:13" x14ac:dyDescent="0.3">
      <c r="A201" s="38"/>
      <c r="B201" s="38"/>
      <c r="C201" s="38"/>
      <c r="D201" s="38"/>
    </row>
    <row r="202" spans="1:13" x14ac:dyDescent="0.3">
      <c r="A202" s="15" t="s">
        <v>691</v>
      </c>
      <c r="B202" s="15"/>
      <c r="C202" s="15"/>
      <c r="D202" s="15"/>
      <c r="E202" s="15"/>
      <c r="F202" s="15"/>
      <c r="G202" s="47"/>
    </row>
    <row r="203" spans="1:13" x14ac:dyDescent="0.3">
      <c r="A203" s="2"/>
      <c r="B203" s="2"/>
      <c r="C203" s="27" t="s">
        <v>692</v>
      </c>
      <c r="D203" s="2">
        <v>12</v>
      </c>
      <c r="E203" s="2">
        <v>48</v>
      </c>
      <c r="F203" s="2">
        <v>576</v>
      </c>
      <c r="G203" s="66" t="s">
        <v>693</v>
      </c>
      <c r="H203" s="56" t="s">
        <v>403</v>
      </c>
      <c r="I203" s="104" t="s">
        <v>694</v>
      </c>
      <c r="J203" s="56" t="s">
        <v>385</v>
      </c>
      <c r="K203" s="56" t="s">
        <v>453</v>
      </c>
      <c r="L203">
        <v>6</v>
      </c>
      <c r="M203" t="s">
        <v>695</v>
      </c>
    </row>
    <row r="204" spans="1:13" x14ac:dyDescent="0.3">
      <c r="A204" s="2"/>
      <c r="B204" s="2"/>
      <c r="C204" s="27" t="s">
        <v>696</v>
      </c>
      <c r="D204" s="2">
        <v>12</v>
      </c>
      <c r="E204" s="2">
        <v>48</v>
      </c>
      <c r="F204" s="2">
        <v>576</v>
      </c>
      <c r="G204" s="66" t="s">
        <v>697</v>
      </c>
      <c r="H204" s="56" t="s">
        <v>403</v>
      </c>
      <c r="I204" s="104" t="s">
        <v>694</v>
      </c>
      <c r="J204" s="56" t="s">
        <v>385</v>
      </c>
      <c r="K204" s="56" t="s">
        <v>453</v>
      </c>
      <c r="L204">
        <v>6</v>
      </c>
      <c r="M204" t="s">
        <v>695</v>
      </c>
    </row>
    <row r="205" spans="1:13" x14ac:dyDescent="0.3">
      <c r="A205" s="2"/>
      <c r="B205" s="2"/>
      <c r="C205" s="27" t="s">
        <v>698</v>
      </c>
      <c r="D205" s="2">
        <v>12</v>
      </c>
      <c r="E205" s="2">
        <v>48</v>
      </c>
      <c r="F205" s="2">
        <v>576</v>
      </c>
      <c r="G205" s="66" t="s">
        <v>412</v>
      </c>
      <c r="H205" s="56" t="s">
        <v>403</v>
      </c>
      <c r="I205" s="104" t="s">
        <v>694</v>
      </c>
      <c r="J205" s="56" t="s">
        <v>385</v>
      </c>
      <c r="K205" s="56" t="s">
        <v>453</v>
      </c>
      <c r="L205">
        <v>6</v>
      </c>
      <c r="M205" t="s">
        <v>695</v>
      </c>
    </row>
    <row r="206" spans="1:13" x14ac:dyDescent="0.3">
      <c r="A206" s="2"/>
      <c r="B206" s="2"/>
      <c r="C206" s="27" t="s">
        <v>699</v>
      </c>
      <c r="D206" s="2">
        <v>12</v>
      </c>
      <c r="E206" s="2">
        <v>80</v>
      </c>
      <c r="F206" s="2">
        <v>960</v>
      </c>
      <c r="G206" s="38"/>
      <c r="H206" s="56" t="s">
        <v>403</v>
      </c>
      <c r="I206" s="104" t="s">
        <v>694</v>
      </c>
      <c r="J206" s="56" t="s">
        <v>385</v>
      </c>
      <c r="K206" s="56" t="s">
        <v>453</v>
      </c>
      <c r="L206">
        <v>6</v>
      </c>
      <c r="M206" t="s">
        <v>695</v>
      </c>
    </row>
    <row r="207" spans="1:13" x14ac:dyDescent="0.3">
      <c r="A207" s="2"/>
      <c r="B207" s="2"/>
      <c r="C207" s="27" t="s">
        <v>700</v>
      </c>
      <c r="D207" s="2">
        <v>12</v>
      </c>
      <c r="E207" s="2">
        <v>80</v>
      </c>
      <c r="F207" s="2">
        <v>960</v>
      </c>
      <c r="G207" s="38"/>
      <c r="H207" s="56" t="s">
        <v>403</v>
      </c>
      <c r="I207" s="104" t="s">
        <v>694</v>
      </c>
      <c r="J207" s="56" t="s">
        <v>385</v>
      </c>
      <c r="K207" s="56" t="s">
        <v>453</v>
      </c>
      <c r="L207">
        <v>6</v>
      </c>
      <c r="M207" t="s">
        <v>695</v>
      </c>
    </row>
    <row r="208" spans="1:13" x14ac:dyDescent="0.3">
      <c r="A208" s="2"/>
      <c r="B208" s="2"/>
      <c r="C208" s="27" t="s">
        <v>701</v>
      </c>
      <c r="D208" s="2">
        <v>12</v>
      </c>
      <c r="E208" s="2">
        <v>80</v>
      </c>
      <c r="F208" s="2">
        <v>960</v>
      </c>
      <c r="G208" s="38"/>
      <c r="H208" s="56" t="s">
        <v>403</v>
      </c>
      <c r="I208" s="104" t="s">
        <v>694</v>
      </c>
      <c r="J208" s="56" t="s">
        <v>385</v>
      </c>
      <c r="K208" s="56" t="s">
        <v>702</v>
      </c>
      <c r="L208">
        <v>6</v>
      </c>
      <c r="M208" t="s">
        <v>695</v>
      </c>
    </row>
    <row r="209" spans="1:13" x14ac:dyDescent="0.3">
      <c r="A209" s="2"/>
      <c r="B209" s="2"/>
      <c r="C209" s="27" t="s">
        <v>703</v>
      </c>
      <c r="D209" s="2">
        <v>12</v>
      </c>
      <c r="E209" s="2">
        <v>80</v>
      </c>
      <c r="F209" s="2">
        <v>960</v>
      </c>
      <c r="G209" s="38"/>
      <c r="H209" s="56" t="s">
        <v>403</v>
      </c>
      <c r="I209" s="104" t="s">
        <v>694</v>
      </c>
      <c r="J209" s="56" t="s">
        <v>18</v>
      </c>
      <c r="K209" s="56" t="s">
        <v>649</v>
      </c>
      <c r="L209">
        <v>6</v>
      </c>
      <c r="M209" t="s">
        <v>20</v>
      </c>
    </row>
    <row r="210" spans="1:13" x14ac:dyDescent="0.3">
      <c r="A210" s="2"/>
      <c r="B210" s="2"/>
      <c r="C210" s="27" t="s">
        <v>704</v>
      </c>
      <c r="D210" s="2">
        <v>12</v>
      </c>
      <c r="E210" s="2">
        <v>80</v>
      </c>
      <c r="F210" s="2">
        <v>960</v>
      </c>
      <c r="G210" s="38"/>
      <c r="H210" s="56" t="s">
        <v>403</v>
      </c>
      <c r="I210" s="104" t="s">
        <v>694</v>
      </c>
      <c r="J210" s="56" t="s">
        <v>18</v>
      </c>
      <c r="K210" s="56" t="s">
        <v>705</v>
      </c>
      <c r="L210">
        <v>6</v>
      </c>
      <c r="M210" t="s">
        <v>20</v>
      </c>
    </row>
    <row r="211" spans="1:13" x14ac:dyDescent="0.3">
      <c r="A211" s="2"/>
      <c r="B211" s="2"/>
      <c r="C211" s="27" t="s">
        <v>706</v>
      </c>
      <c r="D211" s="2">
        <v>12</v>
      </c>
      <c r="E211" s="2">
        <v>80</v>
      </c>
      <c r="F211" s="2">
        <v>960</v>
      </c>
      <c r="G211" s="38"/>
      <c r="H211" s="56" t="s">
        <v>403</v>
      </c>
      <c r="I211" s="104" t="s">
        <v>694</v>
      </c>
      <c r="J211" s="56" t="s">
        <v>385</v>
      </c>
      <c r="K211" s="56" t="s">
        <v>453</v>
      </c>
      <c r="L211">
        <v>6</v>
      </c>
      <c r="M211" t="s">
        <v>695</v>
      </c>
    </row>
    <row r="212" spans="1:13" x14ac:dyDescent="0.3">
      <c r="A212" s="2"/>
      <c r="B212" s="2"/>
      <c r="C212" s="27" t="s">
        <v>707</v>
      </c>
      <c r="D212" s="2">
        <v>12</v>
      </c>
      <c r="E212" s="2">
        <v>80</v>
      </c>
      <c r="F212" s="2">
        <v>960</v>
      </c>
      <c r="G212" s="38"/>
      <c r="H212" s="56" t="s">
        <v>403</v>
      </c>
      <c r="I212" s="104" t="s">
        <v>694</v>
      </c>
      <c r="J212" s="56" t="s">
        <v>385</v>
      </c>
      <c r="K212" s="56" t="s">
        <v>453</v>
      </c>
      <c r="L212">
        <v>6</v>
      </c>
      <c r="M212" t="s">
        <v>695</v>
      </c>
    </row>
    <row r="213" spans="1:13" x14ac:dyDescent="0.3">
      <c r="A213" s="2"/>
      <c r="B213" s="2"/>
      <c r="C213" s="27" t="s">
        <v>708</v>
      </c>
      <c r="D213" s="2">
        <v>12</v>
      </c>
      <c r="E213" s="2">
        <v>80</v>
      </c>
      <c r="F213" s="2">
        <v>960</v>
      </c>
      <c r="G213" s="38"/>
      <c r="H213" s="56" t="s">
        <v>403</v>
      </c>
      <c r="I213" s="104" t="s">
        <v>694</v>
      </c>
      <c r="J213" s="56" t="s">
        <v>385</v>
      </c>
      <c r="K213" s="56" t="s">
        <v>702</v>
      </c>
      <c r="L213">
        <v>6</v>
      </c>
      <c r="M213" t="s">
        <v>695</v>
      </c>
    </row>
    <row r="214" spans="1:13" x14ac:dyDescent="0.3">
      <c r="A214" s="2"/>
      <c r="B214" s="2"/>
      <c r="C214" s="27" t="s">
        <v>709</v>
      </c>
      <c r="D214" s="2">
        <v>12</v>
      </c>
      <c r="E214" s="2">
        <v>80</v>
      </c>
      <c r="F214" s="2">
        <v>960</v>
      </c>
      <c r="G214" s="38"/>
      <c r="H214" s="56" t="s">
        <v>403</v>
      </c>
      <c r="I214" s="104" t="s">
        <v>694</v>
      </c>
      <c r="J214" s="56" t="s">
        <v>18</v>
      </c>
      <c r="K214" s="56" t="s">
        <v>710</v>
      </c>
      <c r="L214">
        <v>6</v>
      </c>
      <c r="M214" t="s">
        <v>20</v>
      </c>
    </row>
    <row r="215" spans="1:13" x14ac:dyDescent="0.3">
      <c r="A215" s="2"/>
      <c r="B215" s="2"/>
      <c r="C215" s="27" t="s">
        <v>711</v>
      </c>
      <c r="D215" s="2">
        <v>12</v>
      </c>
      <c r="E215" s="2">
        <v>80</v>
      </c>
      <c r="F215" s="2">
        <v>960</v>
      </c>
      <c r="G215" s="38"/>
      <c r="H215" s="56" t="s">
        <v>403</v>
      </c>
      <c r="I215" s="104" t="s">
        <v>694</v>
      </c>
      <c r="J215" s="56" t="s">
        <v>385</v>
      </c>
      <c r="K215" s="56" t="s">
        <v>453</v>
      </c>
      <c r="L215">
        <v>6</v>
      </c>
      <c r="M215" t="s">
        <v>695</v>
      </c>
    </row>
    <row r="216" spans="1:13" x14ac:dyDescent="0.3">
      <c r="A216" s="2"/>
      <c r="B216" s="2"/>
      <c r="C216" s="27" t="s">
        <v>712</v>
      </c>
      <c r="D216" s="2">
        <v>12</v>
      </c>
      <c r="E216" s="2">
        <v>80</v>
      </c>
      <c r="F216" s="2">
        <v>960</v>
      </c>
      <c r="G216" s="38"/>
      <c r="H216" s="56" t="s">
        <v>403</v>
      </c>
      <c r="I216" s="104" t="s">
        <v>694</v>
      </c>
      <c r="J216" s="56" t="s">
        <v>385</v>
      </c>
      <c r="K216" s="56" t="s">
        <v>453</v>
      </c>
      <c r="L216">
        <v>6</v>
      </c>
      <c r="M216" t="s">
        <v>695</v>
      </c>
    </row>
    <row r="217" spans="1:13" x14ac:dyDescent="0.3">
      <c r="A217" s="2"/>
      <c r="B217" s="2"/>
      <c r="C217" s="27" t="s">
        <v>713</v>
      </c>
      <c r="D217" s="2">
        <v>12</v>
      </c>
      <c r="E217" s="2">
        <v>80</v>
      </c>
      <c r="F217" s="2">
        <v>960</v>
      </c>
      <c r="G217" s="38"/>
      <c r="H217" s="56" t="s">
        <v>403</v>
      </c>
      <c r="I217" s="104" t="s">
        <v>694</v>
      </c>
      <c r="J217" s="56" t="s">
        <v>385</v>
      </c>
      <c r="K217" s="56" t="s">
        <v>453</v>
      </c>
      <c r="L217">
        <v>6</v>
      </c>
      <c r="M217" t="s">
        <v>695</v>
      </c>
    </row>
    <row r="218" spans="1:13" x14ac:dyDescent="0.3">
      <c r="A218" s="2"/>
      <c r="B218" s="2"/>
      <c r="C218" s="27" t="s">
        <v>714</v>
      </c>
      <c r="D218" s="2">
        <v>12</v>
      </c>
      <c r="E218" s="2">
        <v>96</v>
      </c>
      <c r="F218" s="2">
        <v>1152</v>
      </c>
      <c r="G218" s="38"/>
      <c r="H218" s="56" t="s">
        <v>403</v>
      </c>
      <c r="I218" s="104" t="s">
        <v>694</v>
      </c>
      <c r="J218" s="56" t="s">
        <v>24</v>
      </c>
      <c r="K218" s="56" t="s">
        <v>715</v>
      </c>
      <c r="L218">
        <v>6</v>
      </c>
      <c r="M218" t="s">
        <v>25</v>
      </c>
    </row>
    <row r="219" spans="1:13" x14ac:dyDescent="0.3">
      <c r="A219" s="2"/>
      <c r="B219" s="2"/>
      <c r="C219" s="27" t="s">
        <v>716</v>
      </c>
      <c r="D219" s="2">
        <v>12</v>
      </c>
      <c r="E219" s="2">
        <v>96</v>
      </c>
      <c r="F219" s="2">
        <v>1152</v>
      </c>
      <c r="G219" s="38"/>
      <c r="H219" s="56" t="s">
        <v>403</v>
      </c>
      <c r="I219" s="104" t="s">
        <v>717</v>
      </c>
      <c r="J219" s="56" t="s">
        <v>18</v>
      </c>
      <c r="K219" s="56" t="s">
        <v>406</v>
      </c>
      <c r="L219">
        <v>6</v>
      </c>
      <c r="M219" t="s">
        <v>20</v>
      </c>
    </row>
    <row r="220" spans="1:13" x14ac:dyDescent="0.3">
      <c r="A220" s="2"/>
      <c r="B220" s="2"/>
      <c r="C220" s="27" t="s">
        <v>718</v>
      </c>
      <c r="D220" s="2">
        <v>12</v>
      </c>
      <c r="E220" s="2">
        <v>96</v>
      </c>
      <c r="F220" s="2">
        <v>1152</v>
      </c>
      <c r="G220" s="38"/>
      <c r="H220" s="56" t="s">
        <v>403</v>
      </c>
      <c r="I220" s="104" t="s">
        <v>717</v>
      </c>
      <c r="J220" s="56" t="s">
        <v>18</v>
      </c>
      <c r="K220" s="56" t="s">
        <v>507</v>
      </c>
      <c r="L220">
        <v>6</v>
      </c>
      <c r="M220" t="s">
        <v>20</v>
      </c>
    </row>
    <row r="221" spans="1:13" x14ac:dyDescent="0.3">
      <c r="A221" s="2"/>
      <c r="B221" s="2"/>
      <c r="C221" s="27" t="s">
        <v>719</v>
      </c>
      <c r="D221" s="2">
        <v>12</v>
      </c>
      <c r="E221" s="2">
        <v>96</v>
      </c>
      <c r="F221" s="2">
        <v>1152</v>
      </c>
      <c r="G221" s="38"/>
      <c r="H221" s="56" t="s">
        <v>403</v>
      </c>
      <c r="I221" s="104" t="s">
        <v>720</v>
      </c>
      <c r="J221" s="56" t="s">
        <v>18</v>
      </c>
      <c r="K221" s="56" t="s">
        <v>406</v>
      </c>
      <c r="L221">
        <v>6</v>
      </c>
      <c r="M221" t="s">
        <v>20</v>
      </c>
    </row>
    <row r="222" spans="1:13" x14ac:dyDescent="0.3">
      <c r="A222" s="15" t="s">
        <v>721</v>
      </c>
      <c r="B222" s="15"/>
      <c r="C222" s="15"/>
      <c r="D222" s="15"/>
      <c r="E222" s="15"/>
      <c r="F222" s="15">
        <f>SUM(F203:F221)</f>
        <v>17856</v>
      </c>
      <c r="G222" s="47"/>
    </row>
    <row r="224" spans="1:13" x14ac:dyDescent="0.3">
      <c r="A224" s="88" t="s">
        <v>722</v>
      </c>
      <c r="B224" s="88"/>
      <c r="C224" s="88"/>
      <c r="D224" s="88"/>
      <c r="E224" s="88"/>
      <c r="F224" s="88"/>
      <c r="G224" s="32"/>
    </row>
    <row r="225" spans="1:13" x14ac:dyDescent="0.3">
      <c r="A225" s="56"/>
      <c r="B225" s="56"/>
      <c r="C225" s="106" t="s">
        <v>723</v>
      </c>
      <c r="D225" s="106">
        <v>12</v>
      </c>
      <c r="E225" s="106">
        <v>48</v>
      </c>
      <c r="F225" s="106"/>
      <c r="H225" s="56" t="s">
        <v>403</v>
      </c>
      <c r="I225" s="104" t="s">
        <v>724</v>
      </c>
      <c r="J225" s="56" t="s">
        <v>18</v>
      </c>
      <c r="K225" s="56" t="s">
        <v>406</v>
      </c>
      <c r="L225">
        <v>6</v>
      </c>
      <c r="M225" t="s">
        <v>20</v>
      </c>
    </row>
    <row r="226" spans="1:13" x14ac:dyDescent="0.3">
      <c r="A226" s="56"/>
      <c r="B226" s="56"/>
      <c r="C226" s="106" t="s">
        <v>725</v>
      </c>
      <c r="D226" s="106">
        <v>12</v>
      </c>
      <c r="E226" s="106">
        <v>96</v>
      </c>
      <c r="F226" s="106"/>
      <c r="H226" s="56" t="s">
        <v>403</v>
      </c>
      <c r="I226" s="104" t="s">
        <v>724</v>
      </c>
      <c r="J226" s="56" t="s">
        <v>24</v>
      </c>
      <c r="K226" s="56" t="s">
        <v>406</v>
      </c>
      <c r="L226">
        <v>6</v>
      </c>
      <c r="M226" t="s">
        <v>25</v>
      </c>
    </row>
    <row r="227" spans="1:13" x14ac:dyDescent="0.3">
      <c r="A227" s="56"/>
      <c r="B227" s="56"/>
      <c r="C227" s="106" t="s">
        <v>726</v>
      </c>
      <c r="D227" s="106">
        <v>12</v>
      </c>
      <c r="E227" s="106">
        <v>96</v>
      </c>
      <c r="F227" s="106"/>
      <c r="H227" s="56" t="s">
        <v>403</v>
      </c>
      <c r="I227" s="104" t="s">
        <v>724</v>
      </c>
      <c r="J227" s="56" t="s">
        <v>18</v>
      </c>
      <c r="K227" s="56" t="s">
        <v>423</v>
      </c>
      <c r="L227">
        <v>6</v>
      </c>
      <c r="M227" t="s">
        <v>20</v>
      </c>
    </row>
    <row r="228" spans="1:13" x14ac:dyDescent="0.3">
      <c r="A228" s="88" t="s">
        <v>366</v>
      </c>
      <c r="B228" s="88"/>
      <c r="C228" s="88"/>
      <c r="D228" s="88"/>
      <c r="E228" s="88"/>
      <c r="F228" s="88"/>
      <c r="G228" s="32"/>
    </row>
    <row r="230" spans="1:13" x14ac:dyDescent="0.3">
      <c r="A230" s="28" t="s">
        <v>727</v>
      </c>
      <c r="B230" s="28"/>
      <c r="C230" s="28"/>
      <c r="D230" s="28"/>
      <c r="E230" s="28"/>
      <c r="F230" s="28"/>
      <c r="G230" s="89"/>
    </row>
    <row r="231" spans="1:13" x14ac:dyDescent="0.3">
      <c r="A231" s="56"/>
      <c r="B231" s="56"/>
      <c r="C231" s="106" t="s">
        <v>728</v>
      </c>
      <c r="D231" s="106">
        <v>12</v>
      </c>
      <c r="E231" s="106">
        <v>48</v>
      </c>
      <c r="F231" s="106"/>
      <c r="H231" s="56" t="s">
        <v>403</v>
      </c>
      <c r="I231" s="104" t="s">
        <v>729</v>
      </c>
      <c r="J231" s="56" t="s">
        <v>18</v>
      </c>
      <c r="K231" s="56" t="s">
        <v>705</v>
      </c>
      <c r="L231">
        <v>6</v>
      </c>
      <c r="M231" t="s">
        <v>20</v>
      </c>
    </row>
    <row r="232" spans="1:13" x14ac:dyDescent="0.3">
      <c r="A232" s="28" t="s">
        <v>366</v>
      </c>
      <c r="B232" s="28"/>
      <c r="C232" s="28"/>
      <c r="D232" s="28"/>
      <c r="E232" s="28"/>
      <c r="F232" s="28"/>
      <c r="G232" s="89"/>
    </row>
    <row r="234" spans="1:13" x14ac:dyDescent="0.3">
      <c r="A234" s="17" t="s">
        <v>730</v>
      </c>
      <c r="B234" s="17"/>
      <c r="C234" s="17"/>
      <c r="D234" s="17"/>
      <c r="E234" s="17"/>
      <c r="F234" s="17"/>
      <c r="G234" s="48"/>
    </row>
    <row r="235" spans="1:13" x14ac:dyDescent="0.3">
      <c r="A235" s="2"/>
      <c r="B235" s="2"/>
      <c r="C235" s="27" t="s">
        <v>731</v>
      </c>
      <c r="D235" s="2">
        <v>12</v>
      </c>
      <c r="E235" s="2">
        <v>96</v>
      </c>
      <c r="F235" s="2">
        <v>1152</v>
      </c>
      <c r="G235" s="66" t="s">
        <v>732</v>
      </c>
      <c r="H235" s="56" t="s">
        <v>499</v>
      </c>
      <c r="I235" s="109" t="s">
        <v>733</v>
      </c>
      <c r="J235" s="56" t="s">
        <v>18</v>
      </c>
      <c r="K235" s="56" t="s">
        <v>734</v>
      </c>
      <c r="L235">
        <v>6</v>
      </c>
      <c r="M235" t="s">
        <v>20</v>
      </c>
    </row>
    <row r="236" spans="1:13" x14ac:dyDescent="0.3">
      <c r="A236" s="2"/>
      <c r="B236" s="2"/>
      <c r="C236" s="27" t="s">
        <v>735</v>
      </c>
      <c r="D236" s="2">
        <v>12</v>
      </c>
      <c r="E236" s="2">
        <v>96</v>
      </c>
      <c r="F236" s="2">
        <v>1152</v>
      </c>
      <c r="G236" s="66" t="s">
        <v>736</v>
      </c>
      <c r="H236" s="56" t="s">
        <v>499</v>
      </c>
      <c r="I236" s="109">
        <v>126</v>
      </c>
      <c r="J236" s="56" t="s">
        <v>24</v>
      </c>
      <c r="K236" s="56" t="s">
        <v>734</v>
      </c>
      <c r="L236">
        <v>6</v>
      </c>
      <c r="M236" t="s">
        <v>25</v>
      </c>
    </row>
    <row r="237" spans="1:13" x14ac:dyDescent="0.3">
      <c r="A237" s="2"/>
      <c r="B237" s="2"/>
      <c r="C237" s="27" t="s">
        <v>737</v>
      </c>
      <c r="D237" s="2">
        <v>12</v>
      </c>
      <c r="E237" s="2">
        <v>96</v>
      </c>
      <c r="F237" s="2">
        <v>1152</v>
      </c>
      <c r="G237" s="38"/>
      <c r="H237" s="56" t="s">
        <v>499</v>
      </c>
      <c r="I237" s="104">
        <v>134</v>
      </c>
      <c r="J237" s="56" t="s">
        <v>18</v>
      </c>
      <c r="K237" s="56" t="s">
        <v>738</v>
      </c>
      <c r="L237">
        <v>6</v>
      </c>
      <c r="M237" t="s">
        <v>20</v>
      </c>
    </row>
    <row r="238" spans="1:13" x14ac:dyDescent="0.3">
      <c r="A238" s="2"/>
      <c r="B238" s="2"/>
      <c r="C238" s="27" t="s">
        <v>739</v>
      </c>
      <c r="D238" s="2">
        <v>12</v>
      </c>
      <c r="E238" s="2">
        <v>96</v>
      </c>
      <c r="F238" s="2">
        <v>1152</v>
      </c>
      <c r="G238" s="38"/>
      <c r="H238" s="56" t="s">
        <v>499</v>
      </c>
      <c r="I238" s="104">
        <v>126</v>
      </c>
      <c r="J238" s="56" t="s">
        <v>18</v>
      </c>
      <c r="K238" s="56" t="s">
        <v>740</v>
      </c>
      <c r="L238">
        <v>6</v>
      </c>
      <c r="M238" t="s">
        <v>20</v>
      </c>
    </row>
    <row r="239" spans="1:13" x14ac:dyDescent="0.3">
      <c r="A239" s="2"/>
      <c r="B239" s="2"/>
      <c r="C239" s="27" t="s">
        <v>741</v>
      </c>
      <c r="D239" s="2">
        <v>12</v>
      </c>
      <c r="E239" s="2">
        <v>96</v>
      </c>
      <c r="F239" s="2">
        <v>1152</v>
      </c>
      <c r="G239" s="38"/>
      <c r="H239" s="56" t="s">
        <v>499</v>
      </c>
      <c r="I239" s="104">
        <v>126</v>
      </c>
      <c r="J239" s="56" t="s">
        <v>24</v>
      </c>
      <c r="K239" s="56" t="s">
        <v>581</v>
      </c>
      <c r="L239">
        <v>6</v>
      </c>
      <c r="M239" t="s">
        <v>25</v>
      </c>
    </row>
    <row r="240" spans="1:13" x14ac:dyDescent="0.3">
      <c r="A240" s="2"/>
      <c r="B240" s="2"/>
      <c r="C240" s="27" t="s">
        <v>742</v>
      </c>
      <c r="D240" s="2">
        <v>12</v>
      </c>
      <c r="E240" s="2">
        <v>96</v>
      </c>
      <c r="F240" s="2">
        <v>1152</v>
      </c>
      <c r="G240" s="38"/>
      <c r="H240" s="56" t="s">
        <v>499</v>
      </c>
      <c r="I240" s="104">
        <v>126</v>
      </c>
      <c r="J240" s="56" t="s">
        <v>24</v>
      </c>
      <c r="K240" s="56" t="s">
        <v>743</v>
      </c>
      <c r="L240">
        <v>6</v>
      </c>
      <c r="M240" t="s">
        <v>25</v>
      </c>
    </row>
    <row r="241" spans="1:13" ht="30" customHeight="1" x14ac:dyDescent="0.3">
      <c r="A241" s="18" t="s">
        <v>730</v>
      </c>
      <c r="B241" s="18"/>
      <c r="C241" s="18"/>
      <c r="D241" s="18"/>
      <c r="E241" s="18"/>
      <c r="F241" s="18">
        <f>SUM(F235:F240)</f>
        <v>6912</v>
      </c>
      <c r="G241" s="49"/>
    </row>
    <row r="243" spans="1:13" x14ac:dyDescent="0.3">
      <c r="A243" s="16" t="s">
        <v>574</v>
      </c>
      <c r="B243" s="16"/>
      <c r="C243" s="16"/>
      <c r="D243" s="16"/>
      <c r="E243" s="16"/>
      <c r="F243" s="16"/>
      <c r="G243" s="50"/>
    </row>
    <row r="244" spans="1:13" x14ac:dyDescent="0.3">
      <c r="A244" s="2"/>
      <c r="B244" s="2"/>
      <c r="C244" s="27" t="s">
        <v>744</v>
      </c>
      <c r="D244" s="2">
        <v>12</v>
      </c>
      <c r="E244" s="2">
        <v>64</v>
      </c>
      <c r="F244" s="2">
        <v>768</v>
      </c>
      <c r="G244" s="38"/>
      <c r="H244" s="56" t="s">
        <v>441</v>
      </c>
      <c r="I244" s="104" t="s">
        <v>441</v>
      </c>
      <c r="J244" s="56" t="s">
        <v>18</v>
      </c>
      <c r="K244" s="56" t="s">
        <v>745</v>
      </c>
    </row>
    <row r="245" spans="1:13" x14ac:dyDescent="0.3">
      <c r="A245" s="22" t="s">
        <v>574</v>
      </c>
      <c r="B245" s="23"/>
      <c r="C245" s="23"/>
      <c r="D245" s="23"/>
      <c r="E245" s="23"/>
      <c r="F245" s="24">
        <f>SUM(F244:F244)</f>
        <v>768</v>
      </c>
      <c r="G245" s="51"/>
    </row>
    <row r="247" spans="1:13" x14ac:dyDescent="0.3">
      <c r="A247" s="13" t="s">
        <v>578</v>
      </c>
      <c r="B247" s="13"/>
      <c r="C247" s="13"/>
      <c r="D247" s="13"/>
      <c r="E247" s="13"/>
      <c r="F247" s="13"/>
      <c r="G247" s="25"/>
    </row>
    <row r="248" spans="1:13" x14ac:dyDescent="0.3">
      <c r="A248" s="2"/>
      <c r="B248" s="2"/>
      <c r="C248" s="27" t="s">
        <v>746</v>
      </c>
      <c r="D248" s="2">
        <v>12</v>
      </c>
      <c r="E248" s="2">
        <v>80</v>
      </c>
      <c r="F248" s="2">
        <v>960</v>
      </c>
      <c r="G248" s="66" t="s">
        <v>576</v>
      </c>
      <c r="H248" s="56" t="s">
        <v>403</v>
      </c>
      <c r="I248" s="104" t="s">
        <v>747</v>
      </c>
      <c r="J248" s="56" t="s">
        <v>24</v>
      </c>
      <c r="K248" s="56" t="s">
        <v>748</v>
      </c>
      <c r="L248">
        <v>6</v>
      </c>
      <c r="M248" t="s">
        <v>25</v>
      </c>
    </row>
    <row r="249" spans="1:13" x14ac:dyDescent="0.3">
      <c r="B249" s="2"/>
      <c r="C249" s="27" t="s">
        <v>749</v>
      </c>
      <c r="D249" s="2">
        <v>12</v>
      </c>
      <c r="E249" s="2">
        <v>80</v>
      </c>
      <c r="F249" s="2">
        <v>960</v>
      </c>
      <c r="G249" t="s">
        <v>551</v>
      </c>
      <c r="H249" s="56" t="s">
        <v>403</v>
      </c>
      <c r="I249" s="104" t="s">
        <v>747</v>
      </c>
      <c r="J249" s="56" t="s">
        <v>18</v>
      </c>
      <c r="K249" s="56" t="s">
        <v>639</v>
      </c>
      <c r="L249">
        <v>6</v>
      </c>
      <c r="M249" t="s">
        <v>20</v>
      </c>
    </row>
    <row r="250" spans="1:13" x14ac:dyDescent="0.3">
      <c r="A250" s="25" t="s">
        <v>750</v>
      </c>
      <c r="B250" s="25"/>
      <c r="C250" s="25"/>
      <c r="D250" s="25"/>
      <c r="E250" s="211"/>
      <c r="F250" s="211">
        <f>SUM(F248:F249)</f>
        <v>1920</v>
      </c>
      <c r="G250" s="25"/>
    </row>
    <row r="252" spans="1:13" x14ac:dyDescent="0.3">
      <c r="A252" s="19" t="s">
        <v>751</v>
      </c>
      <c r="B252" s="19"/>
      <c r="C252" s="19"/>
      <c r="D252" s="19"/>
      <c r="E252" s="19"/>
      <c r="F252" s="19"/>
      <c r="G252" s="45"/>
    </row>
    <row r="253" spans="1:13" x14ac:dyDescent="0.3">
      <c r="A253" s="2"/>
      <c r="B253" s="2"/>
      <c r="C253" s="27" t="s">
        <v>752</v>
      </c>
      <c r="D253" s="2">
        <v>8</v>
      </c>
      <c r="E253" s="2">
        <v>96</v>
      </c>
      <c r="F253" s="2">
        <v>1152</v>
      </c>
      <c r="G253" s="66" t="s">
        <v>693</v>
      </c>
      <c r="H253" s="56" t="s">
        <v>403</v>
      </c>
      <c r="I253" s="104" t="s">
        <v>753</v>
      </c>
      <c r="J253" s="56" t="s">
        <v>405</v>
      </c>
      <c r="K253" s="56" t="s">
        <v>745</v>
      </c>
      <c r="L253">
        <v>8</v>
      </c>
    </row>
    <row r="254" spans="1:13" x14ac:dyDescent="0.3">
      <c r="A254" s="2"/>
      <c r="B254" s="2"/>
      <c r="C254" s="27" t="s">
        <v>754</v>
      </c>
      <c r="D254" s="2">
        <v>8</v>
      </c>
      <c r="E254" s="2">
        <v>96</v>
      </c>
      <c r="F254" s="2">
        <v>1152</v>
      </c>
      <c r="G254" s="66" t="s">
        <v>697</v>
      </c>
      <c r="H254" s="56" t="s">
        <v>403</v>
      </c>
      <c r="I254" s="104" t="s">
        <v>753</v>
      </c>
      <c r="J254" s="56" t="s">
        <v>405</v>
      </c>
      <c r="K254" s="56" t="s">
        <v>755</v>
      </c>
      <c r="L254">
        <v>8</v>
      </c>
    </row>
    <row r="255" spans="1:13" x14ac:dyDescent="0.3">
      <c r="A255" s="2"/>
      <c r="B255" s="2"/>
      <c r="C255" s="27" t="s">
        <v>756</v>
      </c>
      <c r="D255" s="2">
        <v>8</v>
      </c>
      <c r="E255" s="2">
        <v>96</v>
      </c>
      <c r="F255" s="2">
        <v>1152</v>
      </c>
      <c r="G255" s="66" t="s">
        <v>412</v>
      </c>
      <c r="H255" s="56" t="s">
        <v>403</v>
      </c>
      <c r="I255" s="104" t="s">
        <v>753</v>
      </c>
      <c r="J255" s="56" t="s">
        <v>405</v>
      </c>
      <c r="K255" s="56" t="s">
        <v>755</v>
      </c>
      <c r="L255">
        <v>8</v>
      </c>
    </row>
    <row r="256" spans="1:13" x14ac:dyDescent="0.3">
      <c r="A256" s="2"/>
      <c r="B256" s="2"/>
      <c r="C256" s="27" t="s">
        <v>757</v>
      </c>
      <c r="D256" s="2">
        <v>8</v>
      </c>
      <c r="E256" s="2">
        <v>96</v>
      </c>
      <c r="F256" s="2">
        <v>1152</v>
      </c>
      <c r="G256" s="38"/>
      <c r="H256" s="56" t="s">
        <v>403</v>
      </c>
      <c r="I256" s="104" t="s">
        <v>753</v>
      </c>
      <c r="J256" s="56" t="s">
        <v>405</v>
      </c>
      <c r="K256" s="56" t="s">
        <v>745</v>
      </c>
      <c r="L256">
        <v>8</v>
      </c>
    </row>
    <row r="257" spans="1:12" x14ac:dyDescent="0.3">
      <c r="A257" s="2"/>
      <c r="B257" s="2"/>
      <c r="C257" s="27" t="s">
        <v>758</v>
      </c>
      <c r="D257" s="2">
        <v>8</v>
      </c>
      <c r="E257" s="2">
        <v>96</v>
      </c>
      <c r="F257" s="2">
        <v>1152</v>
      </c>
      <c r="G257" s="38"/>
      <c r="H257" s="56" t="s">
        <v>403</v>
      </c>
      <c r="I257" s="104" t="s">
        <v>753</v>
      </c>
      <c r="J257" s="56" t="s">
        <v>405</v>
      </c>
      <c r="K257" s="56" t="s">
        <v>755</v>
      </c>
      <c r="L257">
        <v>8</v>
      </c>
    </row>
    <row r="258" spans="1:12" x14ac:dyDescent="0.3">
      <c r="A258" s="2"/>
      <c r="B258" s="2"/>
      <c r="C258" s="27" t="s">
        <v>759</v>
      </c>
      <c r="D258" s="2">
        <v>8</v>
      </c>
      <c r="E258" s="2">
        <v>96</v>
      </c>
      <c r="F258" s="2">
        <v>1152</v>
      </c>
      <c r="G258" s="38"/>
      <c r="H258" s="56" t="s">
        <v>403</v>
      </c>
      <c r="I258" s="104" t="s">
        <v>753</v>
      </c>
      <c r="J258" s="56" t="s">
        <v>405</v>
      </c>
      <c r="K258" s="56" t="s">
        <v>755</v>
      </c>
      <c r="L258">
        <v>8</v>
      </c>
    </row>
    <row r="259" spans="1:12" x14ac:dyDescent="0.3">
      <c r="A259" s="2"/>
      <c r="B259" s="2"/>
      <c r="C259" s="27" t="s">
        <v>760</v>
      </c>
      <c r="D259" s="2">
        <v>8</v>
      </c>
      <c r="E259" s="2">
        <v>96</v>
      </c>
      <c r="F259" s="2">
        <v>1152</v>
      </c>
      <c r="G259" s="38"/>
      <c r="H259" s="56" t="s">
        <v>403</v>
      </c>
      <c r="I259" s="104" t="s">
        <v>753</v>
      </c>
      <c r="J259" s="56" t="s">
        <v>405</v>
      </c>
      <c r="K259" s="56" t="s">
        <v>507</v>
      </c>
      <c r="L259">
        <v>8</v>
      </c>
    </row>
    <row r="260" spans="1:12" x14ac:dyDescent="0.3">
      <c r="A260" s="2"/>
      <c r="B260" s="2"/>
      <c r="C260" s="27" t="s">
        <v>761</v>
      </c>
      <c r="D260" s="2">
        <v>8</v>
      </c>
      <c r="E260" s="2">
        <v>128</v>
      </c>
      <c r="F260" s="2">
        <v>1536</v>
      </c>
      <c r="G260" s="38"/>
      <c r="H260" s="56" t="s">
        <v>403</v>
      </c>
      <c r="I260" s="104" t="s">
        <v>753</v>
      </c>
      <c r="J260" s="56" t="s">
        <v>405</v>
      </c>
      <c r="K260" s="56" t="s">
        <v>507</v>
      </c>
      <c r="L260">
        <v>8</v>
      </c>
    </row>
    <row r="261" spans="1:12" x14ac:dyDescent="0.3">
      <c r="A261" s="2"/>
      <c r="B261" s="2"/>
      <c r="C261" s="27" t="s">
        <v>762</v>
      </c>
      <c r="D261" s="2">
        <v>8</v>
      </c>
      <c r="E261" s="2">
        <v>128</v>
      </c>
      <c r="F261" s="2">
        <v>1536</v>
      </c>
      <c r="G261" s="38"/>
      <c r="H261" s="56" t="s">
        <v>403</v>
      </c>
      <c r="I261" s="104" t="s">
        <v>753</v>
      </c>
      <c r="J261" s="56" t="s">
        <v>405</v>
      </c>
      <c r="K261" s="56" t="s">
        <v>410</v>
      </c>
      <c r="L261">
        <v>8</v>
      </c>
    </row>
    <row r="262" spans="1:12" x14ac:dyDescent="0.3">
      <c r="A262" s="2"/>
      <c r="B262" s="2"/>
      <c r="C262" s="27" t="s">
        <v>763</v>
      </c>
      <c r="D262" s="2">
        <v>8</v>
      </c>
      <c r="E262" s="2">
        <v>96</v>
      </c>
      <c r="F262" s="2">
        <v>1152</v>
      </c>
      <c r="G262" s="38"/>
      <c r="H262" s="56" t="s">
        <v>403</v>
      </c>
      <c r="I262" s="104" t="s">
        <v>753</v>
      </c>
      <c r="J262" s="56" t="s">
        <v>405</v>
      </c>
      <c r="K262" s="56" t="s">
        <v>764</v>
      </c>
      <c r="L262">
        <v>8</v>
      </c>
    </row>
    <row r="263" spans="1:12" x14ac:dyDescent="0.3">
      <c r="A263" s="2"/>
      <c r="B263" s="2"/>
      <c r="C263" s="27" t="s">
        <v>765</v>
      </c>
      <c r="D263" s="2">
        <v>8</v>
      </c>
      <c r="E263" s="2">
        <v>96</v>
      </c>
      <c r="F263" s="2">
        <v>1152</v>
      </c>
      <c r="G263" s="38"/>
      <c r="H263" s="56" t="s">
        <v>403</v>
      </c>
      <c r="I263" s="104" t="s">
        <v>753</v>
      </c>
      <c r="J263" s="56" t="s">
        <v>405</v>
      </c>
      <c r="K263" s="56" t="s">
        <v>755</v>
      </c>
      <c r="L263">
        <v>8</v>
      </c>
    </row>
    <row r="264" spans="1:12" x14ac:dyDescent="0.3">
      <c r="A264" s="2"/>
      <c r="B264" s="2"/>
      <c r="C264" s="27" t="s">
        <v>766</v>
      </c>
      <c r="D264" s="2">
        <v>8</v>
      </c>
      <c r="E264" s="2">
        <v>128</v>
      </c>
      <c r="F264" s="2">
        <v>1536</v>
      </c>
      <c r="G264" s="38"/>
      <c r="H264" s="56" t="s">
        <v>403</v>
      </c>
      <c r="I264" s="104" t="s">
        <v>753</v>
      </c>
      <c r="J264" s="56" t="s">
        <v>405</v>
      </c>
      <c r="K264" s="56" t="s">
        <v>410</v>
      </c>
      <c r="L264">
        <v>8</v>
      </c>
    </row>
    <row r="265" spans="1:12" x14ac:dyDescent="0.3">
      <c r="A265" s="2"/>
      <c r="B265" s="2"/>
      <c r="C265" s="27" t="s">
        <v>767</v>
      </c>
      <c r="D265" s="2">
        <v>8</v>
      </c>
      <c r="E265" s="2">
        <v>128</v>
      </c>
      <c r="F265" s="2">
        <v>1536</v>
      </c>
      <c r="G265" s="38"/>
      <c r="H265" s="56" t="s">
        <v>403</v>
      </c>
      <c r="I265" s="104" t="s">
        <v>753</v>
      </c>
      <c r="J265" s="56" t="s">
        <v>405</v>
      </c>
      <c r="K265" s="56" t="s">
        <v>768</v>
      </c>
      <c r="L265">
        <v>8</v>
      </c>
    </row>
    <row r="266" spans="1:12" x14ac:dyDescent="0.3">
      <c r="A266" s="2"/>
      <c r="B266" s="2"/>
      <c r="C266" s="27" t="s">
        <v>769</v>
      </c>
      <c r="D266" s="2">
        <v>8</v>
      </c>
      <c r="E266" s="2">
        <v>96</v>
      </c>
      <c r="F266" s="2">
        <v>1152</v>
      </c>
      <c r="G266" s="38"/>
      <c r="H266" s="56" t="s">
        <v>403</v>
      </c>
      <c r="I266" s="104" t="s">
        <v>753</v>
      </c>
      <c r="J266" s="56" t="s">
        <v>405</v>
      </c>
      <c r="K266" s="56" t="s">
        <v>507</v>
      </c>
      <c r="L266">
        <v>8</v>
      </c>
    </row>
    <row r="267" spans="1:12" x14ac:dyDescent="0.3">
      <c r="A267" s="20" t="s">
        <v>770</v>
      </c>
      <c r="B267" s="20"/>
      <c r="C267" s="20"/>
      <c r="D267" s="20"/>
      <c r="E267" s="20"/>
      <c r="F267" s="20">
        <f>SUM(F253:F266)</f>
        <v>17664</v>
      </c>
      <c r="G267" s="52"/>
    </row>
    <row r="269" spans="1:12" x14ac:dyDescent="0.3">
      <c r="A269" s="95" t="s">
        <v>366</v>
      </c>
      <c r="B269" s="96"/>
      <c r="C269" s="96"/>
      <c r="D269" s="96"/>
      <c r="E269" s="96"/>
      <c r="F269" s="96"/>
      <c r="G269" s="97"/>
    </row>
    <row r="271" spans="1:12" x14ac:dyDescent="0.3">
      <c r="A271" s="30" t="s">
        <v>771</v>
      </c>
      <c r="B271" s="30"/>
      <c r="C271" s="30"/>
      <c r="D271" s="30"/>
      <c r="E271" s="30"/>
      <c r="F271" s="30">
        <f>SUM(F3:F268)</f>
        <v>339840</v>
      </c>
      <c r="G271" s="53"/>
    </row>
    <row r="273" spans="5:7" x14ac:dyDescent="0.3">
      <c r="E273" s="28" t="s">
        <v>772</v>
      </c>
      <c r="F273" s="29" t="s">
        <v>773</v>
      </c>
      <c r="G273" s="54"/>
    </row>
  </sheetData>
  <mergeCells count="3">
    <mergeCell ref="A2:F2"/>
    <mergeCell ref="A165:G165"/>
    <mergeCell ref="A161:F16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AST-MLK</vt:lpstr>
      <vt:lpstr>Hlth_Scnces</vt:lpstr>
      <vt:lpstr>Arts_Scnces</vt:lpstr>
      <vt:lpstr>Academic Svces</vt:lpstr>
      <vt:lpstr>AST-SWC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Beardsall, Christopher</dc:creator>
  <cp:keywords/>
  <dc:description/>
  <cp:lastModifiedBy>French, Jeffrey</cp:lastModifiedBy>
  <cp:revision/>
  <dcterms:created xsi:type="dcterms:W3CDTF">2020-05-22T20:18:33Z</dcterms:created>
  <dcterms:modified xsi:type="dcterms:W3CDTF">2020-07-02T15:38:24Z</dcterms:modified>
  <cp:category/>
  <cp:contentStatus/>
</cp:coreProperties>
</file>